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vereiro" sheetId="1" r:id="rId1"/>
    <sheet name="Março" sheetId="2" r:id="rId2"/>
    <sheet name="Abril" sheetId="3" r:id="rId3"/>
    <sheet name="Maio" sheetId="4" r:id="rId4"/>
    <sheet name="Junho" sheetId="5" r:id="rId5"/>
    <sheet name="Julho" sheetId="6" r:id="rId6"/>
    <sheet name="Agosto" sheetId="7" r:id="rId7"/>
    <sheet name="Setembro" sheetId="8" r:id="rId8"/>
    <sheet name="Outubro" sheetId="9" r:id="rId9"/>
    <sheet name="Novembro" sheetId="10" r:id="rId10"/>
    <sheet name="Dezembro" sheetId="11" r:id="rId11"/>
  </sheets>
  <definedNames/>
  <calcPr fullCalcOnLoad="1"/>
</workbook>
</file>

<file path=xl/sharedStrings.xml><?xml version="1.0" encoding="utf-8"?>
<sst xmlns="http://schemas.openxmlformats.org/spreadsheetml/2006/main" count="447" uniqueCount="63">
  <si>
    <t xml:space="preserve">PNAE – Programa Nacional de Alimentação Escolar </t>
  </si>
  <si>
    <t>n°</t>
  </si>
  <si>
    <t>Escola</t>
  </si>
  <si>
    <t>Alu</t>
  </si>
  <si>
    <t>Banana Prata kg</t>
  </si>
  <si>
    <t>Alface      KG</t>
  </si>
  <si>
    <t>Espinafre kg</t>
  </si>
  <si>
    <t>Mandioca kg</t>
  </si>
  <si>
    <t>Batata Doce kg</t>
  </si>
  <si>
    <t>Batata Inglesa kg</t>
  </si>
  <si>
    <t>Brócolis kg</t>
  </si>
  <si>
    <t>Cenoura kg</t>
  </si>
  <si>
    <t>Abóbora      KG</t>
  </si>
  <si>
    <t>Batata Inglesa complemento kg</t>
  </si>
  <si>
    <t>Banana da Terra kg</t>
  </si>
  <si>
    <t>Agrião kg</t>
  </si>
  <si>
    <t>Inhame kg</t>
  </si>
  <si>
    <t>Pepino kg</t>
  </si>
  <si>
    <t>Tomate kg</t>
  </si>
  <si>
    <t>Repolho kg</t>
  </si>
  <si>
    <t>Couve kg</t>
  </si>
  <si>
    <t>Beterraba kg</t>
  </si>
  <si>
    <t>Vagem kg</t>
  </si>
  <si>
    <t>Pimentão kg</t>
  </si>
  <si>
    <t>Melancia kg</t>
  </si>
  <si>
    <t>Morango kg</t>
  </si>
  <si>
    <t>Chuchu kg</t>
  </si>
  <si>
    <t>Caqui kg</t>
  </si>
  <si>
    <t>Laranja kg</t>
  </si>
  <si>
    <t>Mexerica kg</t>
  </si>
  <si>
    <t>CRONOGRAMA FEVEREIRO</t>
  </si>
  <si>
    <t>CRONOGRAMA MARÇO</t>
  </si>
  <si>
    <t>CRONOGRAMA ABRIL</t>
  </si>
  <si>
    <t>CRONOGRAMA MAIO</t>
  </si>
  <si>
    <t>CRONOGRAMA JUNHO</t>
  </si>
  <si>
    <t>CRONOGRAMA JULHO</t>
  </si>
  <si>
    <t>CRONOGRAMA AGOSTO</t>
  </si>
  <si>
    <t>CRONOGRAMA SETEMBRO</t>
  </si>
  <si>
    <t>CRONOGRAMA OUTUBRO</t>
  </si>
  <si>
    <t>CRONOGRAMA NOVEMBRO</t>
  </si>
  <si>
    <t>CRONOGRAMA DEZEMBRO</t>
  </si>
  <si>
    <t>Repetição no mês</t>
  </si>
  <si>
    <t>Repetição no Mês</t>
  </si>
  <si>
    <t>Total</t>
  </si>
  <si>
    <t>Polpa de Fruta</t>
  </si>
  <si>
    <t>Taioba kg</t>
  </si>
  <si>
    <t>Abobrinha kg</t>
  </si>
  <si>
    <t>Queijo Minas</t>
  </si>
  <si>
    <t>Creches</t>
  </si>
  <si>
    <t>Abacate      KG</t>
  </si>
  <si>
    <t>Rapadura kg</t>
  </si>
  <si>
    <t>Filé de Tilápia kg</t>
  </si>
  <si>
    <t>CEI Casulo S. V Paula</t>
  </si>
  <si>
    <t>CEI Vovó Orcilia</t>
  </si>
  <si>
    <t>CAEE Arco-Iris APAE</t>
  </si>
  <si>
    <t>CEMEI Profª. Maria da Penha Amorim Souza</t>
  </si>
  <si>
    <t>CEI Joaquim Cézar</t>
  </si>
  <si>
    <t>Cebola kg</t>
  </si>
  <si>
    <t>Cebolinha mç</t>
  </si>
  <si>
    <t>Milho verde KG</t>
  </si>
  <si>
    <t>CEMEI Profª. Edvânia Emerick</t>
  </si>
  <si>
    <t>CEI Helena Vieira de Moraes</t>
  </si>
  <si>
    <t xml:space="preserve"> Cronograma de Distribuição de Gêneros Alimentícios  - 2019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</si>
</sst>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</numFmts>
  <fonts count="50">
    <font>
      <sz val="10"/>
      <name val="Arial"/>
      <family val="0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47" fillId="33" borderId="0" xfId="0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4" fillId="33" borderId="15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90500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4.140625" style="0" customWidth="1"/>
    <col min="2" max="2" width="26.7109375" style="0" customWidth="1"/>
    <col min="3" max="4" width="6.8515625" style="0" customWidth="1"/>
    <col min="5" max="7" width="6.7109375" style="0" customWidth="1"/>
    <col min="8" max="8" width="7.28125" style="0" customWidth="1"/>
    <col min="9" max="9" width="6.8515625" style="0" customWidth="1"/>
    <col min="10" max="10" width="7.00390625" style="0" customWidth="1"/>
    <col min="11" max="11" width="8.421875" style="0" customWidth="1"/>
    <col min="12" max="13" width="6.57421875" style="0" customWidth="1"/>
    <col min="14" max="14" width="7.140625" style="0" customWidth="1"/>
    <col min="15" max="16" width="8.421875" style="0" customWidth="1"/>
    <col min="17" max="17" width="7.421875" style="0" customWidth="1"/>
    <col min="18" max="18" width="6.7109375" style="0" customWidth="1"/>
  </cols>
  <sheetData>
    <row r="1" spans="1:18" ht="19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9.5" customHeight="1">
      <c r="A2" s="36" t="s">
        <v>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9.5" customHeight="1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9.5" customHeight="1">
      <c r="A4" s="31" t="s">
        <v>48</v>
      </c>
      <c r="B4" s="32"/>
      <c r="C4" s="33"/>
      <c r="D4" s="33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18" ht="56.25" customHeight="1">
      <c r="A5" s="5" t="s">
        <v>1</v>
      </c>
      <c r="B5" s="13" t="s">
        <v>2</v>
      </c>
      <c r="C5" s="14" t="s">
        <v>3</v>
      </c>
      <c r="D5" s="20" t="s">
        <v>12</v>
      </c>
      <c r="E5" s="17" t="s">
        <v>5</v>
      </c>
      <c r="F5" s="17" t="s">
        <v>14</v>
      </c>
      <c r="G5" s="17" t="s">
        <v>4</v>
      </c>
      <c r="H5" s="17" t="s">
        <v>8</v>
      </c>
      <c r="I5" s="17" t="s">
        <v>9</v>
      </c>
      <c r="J5" s="17" t="s">
        <v>57</v>
      </c>
      <c r="K5" s="18" t="s">
        <v>11</v>
      </c>
      <c r="L5" s="19" t="s">
        <v>20</v>
      </c>
      <c r="M5" s="19" t="s">
        <v>51</v>
      </c>
      <c r="N5" s="19" t="s">
        <v>16</v>
      </c>
      <c r="O5" s="19" t="s">
        <v>7</v>
      </c>
      <c r="P5" s="19" t="s">
        <v>17</v>
      </c>
      <c r="Q5" s="19" t="s">
        <v>19</v>
      </c>
      <c r="R5" s="19" t="s">
        <v>18</v>
      </c>
    </row>
    <row r="6" spans="1:18" ht="26.25" customHeight="1">
      <c r="A6" s="2">
        <v>1</v>
      </c>
      <c r="B6" s="2" t="s">
        <v>61</v>
      </c>
      <c r="C6" s="1">
        <v>167</v>
      </c>
      <c r="D6" s="1">
        <v>14</v>
      </c>
      <c r="E6" s="4">
        <v>6</v>
      </c>
      <c r="F6" s="22">
        <v>18</v>
      </c>
      <c r="G6" s="3">
        <v>26</v>
      </c>
      <c r="H6" s="1">
        <v>14</v>
      </c>
      <c r="I6" s="4">
        <v>36</v>
      </c>
      <c r="J6" s="4">
        <v>1.5</v>
      </c>
      <c r="K6" s="4">
        <v>5</v>
      </c>
      <c r="L6" s="4">
        <v>4</v>
      </c>
      <c r="M6" s="4">
        <v>8</v>
      </c>
      <c r="N6" s="1">
        <v>14</v>
      </c>
      <c r="O6" s="1">
        <v>16</v>
      </c>
      <c r="P6" s="4">
        <v>6</v>
      </c>
      <c r="Q6" s="4">
        <v>5</v>
      </c>
      <c r="R6" s="1">
        <v>5</v>
      </c>
    </row>
    <row r="7" spans="1:18" ht="19.5" customHeight="1">
      <c r="A7" s="12">
        <v>2</v>
      </c>
      <c r="B7" s="12" t="s">
        <v>52</v>
      </c>
      <c r="C7" s="6">
        <v>156</v>
      </c>
      <c r="D7" s="1">
        <v>14</v>
      </c>
      <c r="E7" s="4">
        <v>5</v>
      </c>
      <c r="F7" s="4">
        <v>18</v>
      </c>
      <c r="G7" s="3">
        <v>26</v>
      </c>
      <c r="H7" s="1">
        <v>14</v>
      </c>
      <c r="I7" s="4">
        <v>20</v>
      </c>
      <c r="J7" s="4">
        <v>1.5</v>
      </c>
      <c r="K7" s="4">
        <v>5</v>
      </c>
      <c r="L7" s="4">
        <v>4</v>
      </c>
      <c r="M7" s="4">
        <v>8</v>
      </c>
      <c r="N7" s="1">
        <v>14</v>
      </c>
      <c r="O7" s="1">
        <v>16</v>
      </c>
      <c r="P7" s="4">
        <v>6</v>
      </c>
      <c r="Q7" s="4">
        <v>5</v>
      </c>
      <c r="R7" s="1">
        <v>5</v>
      </c>
    </row>
    <row r="8" spans="1:18" ht="24.75" customHeight="1">
      <c r="A8" s="2">
        <v>3</v>
      </c>
      <c r="B8" s="2" t="s">
        <v>55</v>
      </c>
      <c r="C8" s="1">
        <v>99</v>
      </c>
      <c r="D8" s="1">
        <v>6</v>
      </c>
      <c r="E8" s="4">
        <v>2</v>
      </c>
      <c r="F8" s="4">
        <v>9</v>
      </c>
      <c r="G8" s="3">
        <v>14</v>
      </c>
      <c r="H8" s="1">
        <v>6</v>
      </c>
      <c r="I8" s="4">
        <v>9</v>
      </c>
      <c r="J8" s="4">
        <v>1</v>
      </c>
      <c r="K8" s="4">
        <v>3</v>
      </c>
      <c r="L8" s="4">
        <v>2</v>
      </c>
      <c r="M8" s="4">
        <v>8</v>
      </c>
      <c r="N8" s="1">
        <v>6</v>
      </c>
      <c r="O8" s="1">
        <v>6</v>
      </c>
      <c r="P8" s="4">
        <v>4</v>
      </c>
      <c r="Q8" s="4">
        <v>3</v>
      </c>
      <c r="R8" s="1">
        <v>4</v>
      </c>
    </row>
    <row r="9" spans="1:18" ht="19.5" customHeight="1">
      <c r="A9" s="2">
        <v>4</v>
      </c>
      <c r="B9" s="2" t="s">
        <v>53</v>
      </c>
      <c r="C9" s="1">
        <v>102</v>
      </c>
      <c r="D9" s="1">
        <v>4</v>
      </c>
      <c r="E9" s="4">
        <v>2</v>
      </c>
      <c r="F9" s="4">
        <v>5</v>
      </c>
      <c r="G9" s="3">
        <v>10</v>
      </c>
      <c r="H9" s="1">
        <v>4</v>
      </c>
      <c r="I9" s="4">
        <v>8</v>
      </c>
      <c r="J9" s="4">
        <v>1</v>
      </c>
      <c r="K9" s="4">
        <v>2</v>
      </c>
      <c r="L9" s="4">
        <v>2</v>
      </c>
      <c r="M9" s="4">
        <v>5</v>
      </c>
      <c r="N9" s="1">
        <v>4</v>
      </c>
      <c r="O9" s="1">
        <v>4</v>
      </c>
      <c r="P9" s="4">
        <v>2</v>
      </c>
      <c r="Q9" s="4">
        <v>2</v>
      </c>
      <c r="R9" s="1">
        <v>2</v>
      </c>
    </row>
    <row r="10" spans="1:18" ht="26.25" customHeight="1">
      <c r="A10" s="2">
        <v>5</v>
      </c>
      <c r="B10" s="2" t="s">
        <v>60</v>
      </c>
      <c r="C10" s="1">
        <v>73</v>
      </c>
      <c r="D10" s="1">
        <v>4</v>
      </c>
      <c r="E10" s="4">
        <v>2</v>
      </c>
      <c r="F10" s="4">
        <v>5</v>
      </c>
      <c r="G10" s="3">
        <v>10</v>
      </c>
      <c r="H10" s="1">
        <v>4</v>
      </c>
      <c r="I10" s="4">
        <v>8</v>
      </c>
      <c r="J10" s="4">
        <v>1</v>
      </c>
      <c r="K10" s="4">
        <v>2</v>
      </c>
      <c r="L10" s="4">
        <v>2</v>
      </c>
      <c r="M10" s="4">
        <v>5</v>
      </c>
      <c r="N10" s="1">
        <v>4</v>
      </c>
      <c r="O10" s="1">
        <v>4</v>
      </c>
      <c r="P10" s="4">
        <v>2</v>
      </c>
      <c r="Q10" s="4">
        <v>2</v>
      </c>
      <c r="R10" s="1">
        <v>2</v>
      </c>
    </row>
    <row r="11" spans="1:18" ht="19.5" customHeight="1">
      <c r="A11" s="2">
        <v>6</v>
      </c>
      <c r="B11" s="2" t="s">
        <v>56</v>
      </c>
      <c r="C11" s="1">
        <v>93</v>
      </c>
      <c r="D11" s="1">
        <v>4</v>
      </c>
      <c r="E11" s="4">
        <v>2</v>
      </c>
      <c r="F11" s="4">
        <v>5</v>
      </c>
      <c r="G11" s="3">
        <v>10</v>
      </c>
      <c r="H11" s="1">
        <v>4</v>
      </c>
      <c r="I11" s="4">
        <v>5</v>
      </c>
      <c r="J11" s="4">
        <v>1</v>
      </c>
      <c r="K11" s="4">
        <v>2</v>
      </c>
      <c r="L11" s="4">
        <v>2</v>
      </c>
      <c r="M11" s="4">
        <v>5</v>
      </c>
      <c r="N11" s="1">
        <v>4</v>
      </c>
      <c r="O11" s="1">
        <v>4</v>
      </c>
      <c r="P11" s="4">
        <v>2</v>
      </c>
      <c r="Q11" s="4">
        <v>2</v>
      </c>
      <c r="R11" s="1">
        <v>2</v>
      </c>
    </row>
    <row r="12" spans="1:18" ht="19.5" customHeight="1">
      <c r="A12" s="2">
        <v>7</v>
      </c>
      <c r="B12" s="2" t="s">
        <v>54</v>
      </c>
      <c r="C12" s="1">
        <v>98</v>
      </c>
      <c r="D12" s="1">
        <v>10</v>
      </c>
      <c r="E12" s="4">
        <v>6</v>
      </c>
      <c r="F12" s="4">
        <v>12</v>
      </c>
      <c r="G12" s="3">
        <v>20</v>
      </c>
      <c r="H12" s="1">
        <v>10</v>
      </c>
      <c r="I12" s="4">
        <v>20</v>
      </c>
      <c r="J12" s="4">
        <v>2</v>
      </c>
      <c r="K12" s="4">
        <v>4</v>
      </c>
      <c r="L12" s="4">
        <v>4</v>
      </c>
      <c r="M12" s="4">
        <v>10</v>
      </c>
      <c r="N12" s="1">
        <v>14</v>
      </c>
      <c r="O12" s="1">
        <v>14</v>
      </c>
      <c r="P12" s="4">
        <v>6</v>
      </c>
      <c r="Q12" s="4">
        <v>6</v>
      </c>
      <c r="R12" s="1">
        <v>6</v>
      </c>
    </row>
    <row r="13" spans="1:18" ht="19.5" customHeight="1">
      <c r="A13" s="34" t="s">
        <v>43</v>
      </c>
      <c r="B13" s="35"/>
      <c r="C13" s="1">
        <f>SUM(C6:C12)</f>
        <v>788</v>
      </c>
      <c r="D13" s="1">
        <f>SUM(D6:D12)*1</f>
        <v>56</v>
      </c>
      <c r="E13" s="4">
        <f>SUM(E6:E12)*2</f>
        <v>50</v>
      </c>
      <c r="F13" s="4">
        <f>SUM(F6:F12)*1</f>
        <v>72</v>
      </c>
      <c r="G13" s="3">
        <f>SUM(G6:G12)*2</f>
        <v>232</v>
      </c>
      <c r="H13" s="1">
        <f>SUM(H6:H12)*2</f>
        <v>112</v>
      </c>
      <c r="I13" s="4">
        <f>SUM(I6:I12)*3</f>
        <v>318</v>
      </c>
      <c r="J13" s="4">
        <f>SUM(J6:J12)</f>
        <v>9</v>
      </c>
      <c r="K13" s="4">
        <f>SUM(K6:K12)*3</f>
        <v>69</v>
      </c>
      <c r="L13" s="4">
        <f>SUM(L6:L12)*2</f>
        <v>40</v>
      </c>
      <c r="M13" s="4">
        <f>SUM(M6:M12)</f>
        <v>49</v>
      </c>
      <c r="N13" s="1">
        <f>SUM(N6:N12)</f>
        <v>60</v>
      </c>
      <c r="O13" s="1">
        <f>SUM(O6:O12)</f>
        <v>64</v>
      </c>
      <c r="P13" s="4">
        <f>SUM(P6:P12)</f>
        <v>28</v>
      </c>
      <c r="Q13" s="4">
        <f>SUM(Q6:Q12)</f>
        <v>25</v>
      </c>
      <c r="R13" s="1">
        <f>SUM(R6:R12)*2</f>
        <v>52</v>
      </c>
    </row>
    <row r="14" spans="1:18" ht="12.75">
      <c r="A14" s="29" t="s">
        <v>42</v>
      </c>
      <c r="B14" s="30"/>
      <c r="C14" s="8"/>
      <c r="D14" s="10">
        <v>1</v>
      </c>
      <c r="E14" s="10">
        <v>2</v>
      </c>
      <c r="F14" s="10">
        <v>1</v>
      </c>
      <c r="G14" s="10">
        <v>2</v>
      </c>
      <c r="H14" s="10">
        <v>2</v>
      </c>
      <c r="I14" s="10">
        <v>3</v>
      </c>
      <c r="J14" s="10">
        <v>1</v>
      </c>
      <c r="K14" s="10">
        <v>3</v>
      </c>
      <c r="L14" s="10">
        <v>2</v>
      </c>
      <c r="M14" s="10">
        <v>1</v>
      </c>
      <c r="N14" s="10">
        <v>1</v>
      </c>
      <c r="O14" s="10">
        <v>1</v>
      </c>
      <c r="P14" s="10">
        <v>1</v>
      </c>
      <c r="Q14" s="10">
        <v>1</v>
      </c>
      <c r="R14" s="10">
        <v>2</v>
      </c>
    </row>
  </sheetData>
  <sheetProtection/>
  <mergeCells count="6">
    <mergeCell ref="A14:B14"/>
    <mergeCell ref="A4:R4"/>
    <mergeCell ref="A13:B13"/>
    <mergeCell ref="A1:R1"/>
    <mergeCell ref="A2:R2"/>
    <mergeCell ref="A3:R3"/>
  </mergeCells>
  <printOptions/>
  <pageMargins left="0.511811024" right="0.511811024" top="0.787401575" bottom="0.787401575" header="0.31496062" footer="0.31496062"/>
  <pageSetup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A1">
      <selection activeCell="R5" sqref="R5:R13"/>
    </sheetView>
  </sheetViews>
  <sheetFormatPr defaultColWidth="9.140625" defaultRowHeight="12.75"/>
  <cols>
    <col min="1" max="1" width="4.28125" style="0" customWidth="1"/>
    <col min="2" max="2" width="26.28125" style="0" customWidth="1"/>
    <col min="3" max="3" width="7.8515625" style="0" customWidth="1"/>
    <col min="4" max="5" width="8.28125" style="0" customWidth="1"/>
    <col min="6" max="7" width="7.140625" style="0" customWidth="1"/>
    <col min="8" max="8" width="6.421875" style="0" customWidth="1"/>
    <col min="9" max="9" width="6.8515625" style="0" customWidth="1"/>
    <col min="10" max="10" width="7.140625" style="0" customWidth="1"/>
    <col min="12" max="14" width="8.57421875" style="0" customWidth="1"/>
    <col min="16" max="16" width="7.28125" style="0" customWidth="1"/>
    <col min="17" max="17" width="6.7109375" style="0" customWidth="1"/>
    <col min="18" max="19" width="7.28125" style="0" customWidth="1"/>
    <col min="20" max="20" width="7.57421875" style="0" customWidth="1"/>
    <col min="24" max="24" width="8.00390625" style="0" customWidth="1"/>
    <col min="27" max="28" width="7.8515625" style="0" customWidth="1"/>
    <col min="29" max="29" width="7.00390625" style="0" customWidth="1"/>
  </cols>
  <sheetData>
    <row r="1" spans="1:29" ht="19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</row>
    <row r="2" spans="1:29" ht="19.5" customHeight="1">
      <c r="A2" s="36" t="s">
        <v>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9.5" customHeight="1">
      <c r="A3" s="37" t="s">
        <v>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ht="19.5" customHeight="1">
      <c r="A4" s="31" t="s">
        <v>48</v>
      </c>
      <c r="B4" s="32"/>
      <c r="C4" s="33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8"/>
    </row>
    <row r="5" spans="1:29" ht="41.25" customHeight="1">
      <c r="A5" s="5" t="s">
        <v>1</v>
      </c>
      <c r="B5" s="13" t="s">
        <v>2</v>
      </c>
      <c r="C5" s="14" t="s">
        <v>3</v>
      </c>
      <c r="D5" s="16" t="s">
        <v>12</v>
      </c>
      <c r="E5" s="20" t="s">
        <v>46</v>
      </c>
      <c r="F5" s="17" t="s">
        <v>5</v>
      </c>
      <c r="G5" s="17" t="s">
        <v>14</v>
      </c>
      <c r="H5" s="17" t="s">
        <v>4</v>
      </c>
      <c r="I5" s="17" t="s">
        <v>8</v>
      </c>
      <c r="J5" s="17" t="s">
        <v>9</v>
      </c>
      <c r="K5" s="17" t="s">
        <v>21</v>
      </c>
      <c r="L5" s="17" t="s">
        <v>10</v>
      </c>
      <c r="M5" s="17" t="s">
        <v>57</v>
      </c>
      <c r="N5" s="17" t="s">
        <v>58</v>
      </c>
      <c r="O5" s="18" t="s">
        <v>11</v>
      </c>
      <c r="P5" s="19" t="s">
        <v>26</v>
      </c>
      <c r="Q5" s="19" t="s">
        <v>20</v>
      </c>
      <c r="R5" s="19" t="s">
        <v>6</v>
      </c>
      <c r="S5" s="19" t="s">
        <v>51</v>
      </c>
      <c r="T5" s="19" t="s">
        <v>16</v>
      </c>
      <c r="U5" s="19" t="s">
        <v>7</v>
      </c>
      <c r="V5" s="19" t="s">
        <v>24</v>
      </c>
      <c r="W5" s="19" t="s">
        <v>25</v>
      </c>
      <c r="X5" s="19" t="s">
        <v>17</v>
      </c>
      <c r="Y5" s="19" t="s">
        <v>44</v>
      </c>
      <c r="Z5" s="19" t="s">
        <v>47</v>
      </c>
      <c r="AA5" s="19" t="s">
        <v>45</v>
      </c>
      <c r="AB5" s="19" t="s">
        <v>18</v>
      </c>
      <c r="AC5" s="19" t="s">
        <v>22</v>
      </c>
    </row>
    <row r="6" spans="1:29" ht="25.5" customHeight="1">
      <c r="A6" s="2">
        <v>1</v>
      </c>
      <c r="B6" s="2" t="s">
        <v>61</v>
      </c>
      <c r="C6" s="1">
        <v>167</v>
      </c>
      <c r="D6" s="1">
        <v>14</v>
      </c>
      <c r="E6" s="21">
        <v>6</v>
      </c>
      <c r="F6" s="4">
        <v>6</v>
      </c>
      <c r="G6" s="22">
        <v>18</v>
      </c>
      <c r="H6" s="3">
        <v>26</v>
      </c>
      <c r="I6" s="1">
        <v>14</v>
      </c>
      <c r="J6" s="4">
        <v>36</v>
      </c>
      <c r="K6" s="21">
        <v>9</v>
      </c>
      <c r="L6" s="21">
        <v>8</v>
      </c>
      <c r="M6" s="4">
        <v>1.5</v>
      </c>
      <c r="N6" s="21">
        <v>5</v>
      </c>
      <c r="O6" s="4">
        <v>5</v>
      </c>
      <c r="P6" s="21">
        <v>7</v>
      </c>
      <c r="Q6" s="22">
        <v>6</v>
      </c>
      <c r="R6" s="22">
        <v>6</v>
      </c>
      <c r="S6" s="4">
        <v>8</v>
      </c>
      <c r="T6" s="1">
        <v>14</v>
      </c>
      <c r="U6" s="1">
        <v>16</v>
      </c>
      <c r="V6" s="21">
        <v>30</v>
      </c>
      <c r="W6" s="1">
        <v>14</v>
      </c>
      <c r="X6" s="4">
        <v>6</v>
      </c>
      <c r="Y6" s="22">
        <v>7</v>
      </c>
      <c r="Z6" s="22">
        <v>4</v>
      </c>
      <c r="AA6" s="22">
        <v>7</v>
      </c>
      <c r="AB6" s="1">
        <v>5</v>
      </c>
      <c r="AC6" s="1">
        <v>3</v>
      </c>
    </row>
    <row r="7" spans="1:29" ht="19.5" customHeight="1">
      <c r="A7" s="12">
        <v>2</v>
      </c>
      <c r="B7" s="12" t="s">
        <v>52</v>
      </c>
      <c r="C7" s="6">
        <v>156</v>
      </c>
      <c r="D7" s="1">
        <v>14</v>
      </c>
      <c r="E7" s="21">
        <v>6</v>
      </c>
      <c r="F7" s="4">
        <v>3</v>
      </c>
      <c r="G7" s="4">
        <v>18</v>
      </c>
      <c r="H7" s="3">
        <v>26</v>
      </c>
      <c r="I7" s="1">
        <v>14</v>
      </c>
      <c r="J7" s="4">
        <v>20</v>
      </c>
      <c r="K7" s="1">
        <v>7</v>
      </c>
      <c r="L7" s="1">
        <v>7</v>
      </c>
      <c r="M7" s="4">
        <v>1.5</v>
      </c>
      <c r="N7" s="1">
        <v>5</v>
      </c>
      <c r="O7" s="4">
        <v>5</v>
      </c>
      <c r="P7" s="1">
        <v>7</v>
      </c>
      <c r="Q7" s="4">
        <v>4</v>
      </c>
      <c r="R7" s="4">
        <v>5</v>
      </c>
      <c r="S7" s="4">
        <v>8</v>
      </c>
      <c r="T7" s="1">
        <v>14</v>
      </c>
      <c r="U7" s="1">
        <v>16</v>
      </c>
      <c r="V7" s="1">
        <v>30</v>
      </c>
      <c r="W7" s="1">
        <v>14</v>
      </c>
      <c r="X7" s="4">
        <v>6</v>
      </c>
      <c r="Y7" s="22">
        <v>7</v>
      </c>
      <c r="Z7" s="22">
        <v>4</v>
      </c>
      <c r="AA7" s="22">
        <v>7</v>
      </c>
      <c r="AB7" s="1">
        <v>5</v>
      </c>
      <c r="AC7" s="1">
        <v>3</v>
      </c>
    </row>
    <row r="8" spans="1:29" ht="30" customHeight="1">
      <c r="A8" s="2">
        <v>3</v>
      </c>
      <c r="B8" s="2" t="s">
        <v>55</v>
      </c>
      <c r="C8" s="1">
        <v>99</v>
      </c>
      <c r="D8" s="1">
        <v>6</v>
      </c>
      <c r="E8" s="21">
        <v>5</v>
      </c>
      <c r="F8" s="4">
        <v>2</v>
      </c>
      <c r="G8" s="4">
        <v>9</v>
      </c>
      <c r="H8" s="3">
        <v>14</v>
      </c>
      <c r="I8" s="1">
        <v>6</v>
      </c>
      <c r="J8" s="4">
        <v>9</v>
      </c>
      <c r="K8" s="1">
        <v>5</v>
      </c>
      <c r="L8" s="1">
        <v>5</v>
      </c>
      <c r="M8" s="4">
        <v>1</v>
      </c>
      <c r="N8" s="1">
        <v>3</v>
      </c>
      <c r="O8" s="4">
        <v>3</v>
      </c>
      <c r="P8" s="1">
        <v>5</v>
      </c>
      <c r="Q8" s="4">
        <v>2</v>
      </c>
      <c r="R8" s="4">
        <v>3</v>
      </c>
      <c r="S8" s="4">
        <v>8</v>
      </c>
      <c r="T8" s="1">
        <v>6</v>
      </c>
      <c r="U8" s="1">
        <v>6</v>
      </c>
      <c r="V8" s="1">
        <v>12</v>
      </c>
      <c r="W8" s="1">
        <v>10</v>
      </c>
      <c r="X8" s="4">
        <v>4</v>
      </c>
      <c r="Y8" s="22">
        <v>5</v>
      </c>
      <c r="Z8" s="22">
        <v>3</v>
      </c>
      <c r="AA8" s="22">
        <v>5</v>
      </c>
      <c r="AB8" s="1">
        <v>4</v>
      </c>
      <c r="AC8" s="1">
        <v>2</v>
      </c>
    </row>
    <row r="9" spans="1:29" ht="19.5" customHeight="1">
      <c r="A9" s="2">
        <v>4</v>
      </c>
      <c r="B9" s="2" t="s">
        <v>53</v>
      </c>
      <c r="C9" s="1">
        <v>102</v>
      </c>
      <c r="D9" s="1">
        <v>4</v>
      </c>
      <c r="E9" s="21">
        <v>3</v>
      </c>
      <c r="F9" s="4">
        <v>1</v>
      </c>
      <c r="G9" s="4">
        <v>5</v>
      </c>
      <c r="H9" s="3">
        <v>10</v>
      </c>
      <c r="I9" s="1">
        <v>4</v>
      </c>
      <c r="J9" s="4">
        <v>8</v>
      </c>
      <c r="K9" s="1">
        <v>3</v>
      </c>
      <c r="L9" s="1">
        <v>3</v>
      </c>
      <c r="M9" s="4">
        <v>1</v>
      </c>
      <c r="N9" s="1">
        <v>2</v>
      </c>
      <c r="O9" s="4">
        <v>2</v>
      </c>
      <c r="P9" s="1">
        <v>3</v>
      </c>
      <c r="Q9" s="4">
        <v>2</v>
      </c>
      <c r="R9" s="4">
        <v>3</v>
      </c>
      <c r="S9" s="4">
        <v>5</v>
      </c>
      <c r="T9" s="1">
        <v>4</v>
      </c>
      <c r="U9" s="1">
        <v>4</v>
      </c>
      <c r="V9" s="1">
        <v>8</v>
      </c>
      <c r="W9" s="1">
        <v>7</v>
      </c>
      <c r="X9" s="4">
        <v>2</v>
      </c>
      <c r="Y9" s="22">
        <v>4</v>
      </c>
      <c r="Z9" s="22">
        <v>2</v>
      </c>
      <c r="AA9" s="22">
        <v>4</v>
      </c>
      <c r="AB9" s="1">
        <v>2</v>
      </c>
      <c r="AC9" s="1">
        <v>1</v>
      </c>
    </row>
    <row r="10" spans="1:29" ht="30" customHeight="1">
      <c r="A10" s="2">
        <v>5</v>
      </c>
      <c r="B10" s="2" t="s">
        <v>60</v>
      </c>
      <c r="C10" s="1">
        <v>73</v>
      </c>
      <c r="D10" s="1">
        <v>4</v>
      </c>
      <c r="E10" s="21">
        <v>3</v>
      </c>
      <c r="F10" s="4">
        <v>2</v>
      </c>
      <c r="G10" s="4">
        <v>5</v>
      </c>
      <c r="H10" s="3">
        <v>10</v>
      </c>
      <c r="I10" s="1">
        <v>4</v>
      </c>
      <c r="J10" s="4">
        <v>8</v>
      </c>
      <c r="K10" s="1">
        <v>3</v>
      </c>
      <c r="L10" s="1">
        <v>3</v>
      </c>
      <c r="M10" s="4">
        <v>1</v>
      </c>
      <c r="N10" s="1">
        <v>2</v>
      </c>
      <c r="O10" s="4">
        <v>2</v>
      </c>
      <c r="P10" s="1">
        <v>4</v>
      </c>
      <c r="Q10" s="4">
        <v>2</v>
      </c>
      <c r="R10" s="4">
        <v>3</v>
      </c>
      <c r="S10" s="4">
        <v>5</v>
      </c>
      <c r="T10" s="1">
        <v>4</v>
      </c>
      <c r="U10" s="1">
        <v>4</v>
      </c>
      <c r="V10" s="1">
        <v>8</v>
      </c>
      <c r="W10" s="1">
        <v>8</v>
      </c>
      <c r="X10" s="4">
        <v>2</v>
      </c>
      <c r="Y10" s="22">
        <v>4</v>
      </c>
      <c r="Z10" s="22">
        <v>2</v>
      </c>
      <c r="AA10" s="22">
        <v>4</v>
      </c>
      <c r="AB10" s="1">
        <v>2</v>
      </c>
      <c r="AC10" s="1">
        <v>1</v>
      </c>
    </row>
    <row r="11" spans="1:29" ht="19.5" customHeight="1">
      <c r="A11" s="2">
        <v>6</v>
      </c>
      <c r="B11" s="2" t="s">
        <v>56</v>
      </c>
      <c r="C11" s="1">
        <v>93</v>
      </c>
      <c r="D11" s="1">
        <v>4</v>
      </c>
      <c r="E11" s="21">
        <v>3</v>
      </c>
      <c r="F11" s="4">
        <v>1</v>
      </c>
      <c r="G11" s="4">
        <v>5</v>
      </c>
      <c r="H11" s="3">
        <v>10</v>
      </c>
      <c r="I11" s="1">
        <v>4</v>
      </c>
      <c r="J11" s="4">
        <v>5</v>
      </c>
      <c r="K11" s="1">
        <v>3</v>
      </c>
      <c r="L11" s="1">
        <v>3</v>
      </c>
      <c r="M11" s="4">
        <v>1</v>
      </c>
      <c r="N11" s="1">
        <v>2</v>
      </c>
      <c r="O11" s="4">
        <v>2</v>
      </c>
      <c r="P11" s="1">
        <v>4</v>
      </c>
      <c r="Q11" s="4">
        <v>2</v>
      </c>
      <c r="R11" s="4">
        <v>3</v>
      </c>
      <c r="S11" s="4">
        <v>5</v>
      </c>
      <c r="T11" s="1">
        <v>4</v>
      </c>
      <c r="U11" s="1">
        <v>4</v>
      </c>
      <c r="V11" s="1">
        <v>8</v>
      </c>
      <c r="W11" s="1">
        <v>8</v>
      </c>
      <c r="X11" s="4">
        <v>2</v>
      </c>
      <c r="Y11" s="22">
        <v>4</v>
      </c>
      <c r="Z11" s="22">
        <v>2</v>
      </c>
      <c r="AA11" s="22">
        <v>4</v>
      </c>
      <c r="AB11" s="1">
        <v>2</v>
      </c>
      <c r="AC11" s="1">
        <v>1</v>
      </c>
    </row>
    <row r="12" spans="1:29" ht="19.5" customHeight="1">
      <c r="A12" s="2">
        <v>7</v>
      </c>
      <c r="B12" s="2" t="s">
        <v>54</v>
      </c>
      <c r="C12" s="1">
        <v>98</v>
      </c>
      <c r="D12" s="1">
        <v>10</v>
      </c>
      <c r="E12" s="21">
        <v>5</v>
      </c>
      <c r="F12" s="4">
        <v>4</v>
      </c>
      <c r="G12" s="4">
        <v>12</v>
      </c>
      <c r="H12" s="3">
        <v>20</v>
      </c>
      <c r="I12" s="1">
        <v>10</v>
      </c>
      <c r="J12" s="4">
        <v>20</v>
      </c>
      <c r="K12" s="1">
        <v>7</v>
      </c>
      <c r="L12" s="1">
        <v>7</v>
      </c>
      <c r="M12" s="4">
        <v>2</v>
      </c>
      <c r="N12" s="1">
        <v>4</v>
      </c>
      <c r="O12" s="4">
        <v>4</v>
      </c>
      <c r="P12" s="1">
        <v>6</v>
      </c>
      <c r="Q12" s="4">
        <v>5</v>
      </c>
      <c r="R12" s="4">
        <v>5</v>
      </c>
      <c r="S12" s="4">
        <v>10</v>
      </c>
      <c r="T12" s="1">
        <v>14</v>
      </c>
      <c r="U12" s="1">
        <v>14</v>
      </c>
      <c r="V12" s="1">
        <v>20</v>
      </c>
      <c r="W12" s="1">
        <v>10</v>
      </c>
      <c r="X12" s="4">
        <v>6</v>
      </c>
      <c r="Y12" s="22">
        <v>6</v>
      </c>
      <c r="Z12" s="22">
        <v>5</v>
      </c>
      <c r="AA12" s="22">
        <v>5</v>
      </c>
      <c r="AB12" s="1">
        <v>6</v>
      </c>
      <c r="AC12" s="1">
        <v>2</v>
      </c>
    </row>
    <row r="13" spans="1:29" ht="19.5" customHeight="1">
      <c r="A13" s="34" t="s">
        <v>43</v>
      </c>
      <c r="B13" s="35"/>
      <c r="C13" s="1">
        <f>SUM(C6:C12)</f>
        <v>788</v>
      </c>
      <c r="D13" s="1">
        <f>SUM(D6:D12)</f>
        <v>56</v>
      </c>
      <c r="E13" s="1">
        <f>SUM(E6:E12)</f>
        <v>31</v>
      </c>
      <c r="F13" s="4">
        <f>SUM(F6:F12)*4</f>
        <v>76</v>
      </c>
      <c r="G13" s="4">
        <f>SUM(G6:G12)*1</f>
        <v>72</v>
      </c>
      <c r="H13" s="3">
        <f>SUM(H6:H12)*4</f>
        <v>464</v>
      </c>
      <c r="I13" s="1">
        <f>SUM(I6:I12)*2</f>
        <v>112</v>
      </c>
      <c r="J13" s="4">
        <f>SUM(J6:J12)*3</f>
        <v>318</v>
      </c>
      <c r="K13" s="1">
        <f>SUM(K6:K12)</f>
        <v>37</v>
      </c>
      <c r="L13" s="1">
        <f>SUM(L6:L12)</f>
        <v>36</v>
      </c>
      <c r="M13" s="4">
        <f>SUM(M6:M12)*2</f>
        <v>18</v>
      </c>
      <c r="N13" s="1">
        <f>SUM(N6:N12)*2</f>
        <v>46</v>
      </c>
      <c r="O13" s="4">
        <f>SUM(O6:O12)*3</f>
        <v>69</v>
      </c>
      <c r="P13" s="4">
        <f>SUM(P6:P12)</f>
        <v>36</v>
      </c>
      <c r="Q13" s="4">
        <f>SUM(Q6:Q12)*2</f>
        <v>46</v>
      </c>
      <c r="R13" s="4">
        <f>SUM(R6:R12)</f>
        <v>28</v>
      </c>
      <c r="S13" s="4">
        <f>SUM(S6:S12)</f>
        <v>49</v>
      </c>
      <c r="T13" s="1">
        <f>SUM(T6:T12)*2</f>
        <v>120</v>
      </c>
      <c r="U13" s="1">
        <f>SUM(U6:U12)*2</f>
        <v>128</v>
      </c>
      <c r="V13" s="1">
        <f>SUM(V6:V12)</f>
        <v>116</v>
      </c>
      <c r="W13" s="1">
        <f>SUM(W6:W12)</f>
        <v>71</v>
      </c>
      <c r="X13" s="4">
        <f>SUM(X6:X12)</f>
        <v>28</v>
      </c>
      <c r="Y13" s="1">
        <f>SUM(Y6:Y12)*2</f>
        <v>74</v>
      </c>
      <c r="Z13" s="1">
        <f>SUM(Z6:Z12)*2</f>
        <v>44</v>
      </c>
      <c r="AA13" s="4">
        <f>SUM(AA6:AA12)</f>
        <v>36</v>
      </c>
      <c r="AB13" s="1">
        <f>SUM(AB6:AB12)*2</f>
        <v>52</v>
      </c>
      <c r="AC13" s="1">
        <f>SUM(AC6:AC12)*1</f>
        <v>13</v>
      </c>
    </row>
    <row r="14" spans="1:29" ht="20.25" customHeight="1">
      <c r="A14" s="39" t="s">
        <v>42</v>
      </c>
      <c r="B14" s="40"/>
      <c r="C14" s="25"/>
      <c r="D14" s="11">
        <v>1</v>
      </c>
      <c r="E14" s="11">
        <v>1</v>
      </c>
      <c r="F14" s="9">
        <v>4</v>
      </c>
      <c r="G14" s="9">
        <v>1</v>
      </c>
      <c r="H14" s="4">
        <v>4</v>
      </c>
      <c r="I14" s="11">
        <v>2</v>
      </c>
      <c r="J14" s="4">
        <v>3</v>
      </c>
      <c r="K14" s="11">
        <v>1</v>
      </c>
      <c r="L14" s="1">
        <v>1</v>
      </c>
      <c r="M14" s="11">
        <v>2</v>
      </c>
      <c r="N14" s="11">
        <v>2</v>
      </c>
      <c r="O14" s="11">
        <v>3</v>
      </c>
      <c r="P14" s="11">
        <v>1</v>
      </c>
      <c r="Q14" s="11">
        <v>2</v>
      </c>
      <c r="R14" s="11">
        <v>1</v>
      </c>
      <c r="S14" s="11">
        <v>1</v>
      </c>
      <c r="T14" s="11">
        <v>2</v>
      </c>
      <c r="U14" s="11">
        <v>2</v>
      </c>
      <c r="V14" s="11">
        <v>1</v>
      </c>
      <c r="W14" s="11">
        <v>1</v>
      </c>
      <c r="X14" s="11">
        <v>1</v>
      </c>
      <c r="Y14" s="11">
        <v>2</v>
      </c>
      <c r="Z14" s="11">
        <v>2</v>
      </c>
      <c r="AA14" s="11">
        <v>1</v>
      </c>
      <c r="AB14" s="11">
        <v>2</v>
      </c>
      <c r="AC14" s="11">
        <v>1</v>
      </c>
    </row>
  </sheetData>
  <sheetProtection/>
  <mergeCells count="6">
    <mergeCell ref="A14:B14"/>
    <mergeCell ref="A4:AC4"/>
    <mergeCell ref="A13:B13"/>
    <mergeCell ref="A1:AC1"/>
    <mergeCell ref="A2:AC2"/>
    <mergeCell ref="A3:AC3"/>
  </mergeCells>
  <printOptions/>
  <pageMargins left="0.511811024" right="0.511811024" top="0.787401575" bottom="0.787401575" header="0.31496062" footer="0.31496062"/>
  <pageSetup horizontalDpi="600" verticalDpi="600" orientation="landscape" paperSize="9" scale="5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28125" style="0" customWidth="1"/>
    <col min="2" max="2" width="27.8515625" style="0" customWidth="1"/>
    <col min="4" max="4" width="7.57421875" style="0" customWidth="1"/>
    <col min="5" max="5" width="8.140625" style="0" customWidth="1"/>
    <col min="6" max="6" width="7.00390625" style="0" customWidth="1"/>
    <col min="7" max="7" width="7.28125" style="0" customWidth="1"/>
    <col min="12" max="12" width="8.28125" style="0" customWidth="1"/>
    <col min="14" max="14" width="8.140625" style="0" customWidth="1"/>
    <col min="15" max="15" width="8.00390625" style="0" customWidth="1"/>
    <col min="16" max="16" width="7.8515625" style="0" customWidth="1"/>
    <col min="17" max="17" width="7.28125" style="0" customWidth="1"/>
  </cols>
  <sheetData>
    <row r="1" spans="1:17" ht="19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9.5" customHeight="1">
      <c r="A2" s="36" t="s">
        <v>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9.5" customHeight="1">
      <c r="A3" s="37" t="s">
        <v>40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9.5" customHeight="1">
      <c r="A4" s="31" t="s">
        <v>48</v>
      </c>
      <c r="B4" s="32"/>
      <c r="C4" s="33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34.5" customHeight="1">
      <c r="A5" s="5" t="s">
        <v>1</v>
      </c>
      <c r="B5" s="13" t="s">
        <v>2</v>
      </c>
      <c r="C5" s="14" t="s">
        <v>3</v>
      </c>
      <c r="D5" s="16" t="s">
        <v>12</v>
      </c>
      <c r="E5" s="17" t="s">
        <v>5</v>
      </c>
      <c r="F5" s="17" t="s">
        <v>4</v>
      </c>
      <c r="G5" s="17" t="s">
        <v>8</v>
      </c>
      <c r="H5" s="17" t="s">
        <v>9</v>
      </c>
      <c r="I5" s="18" t="s">
        <v>11</v>
      </c>
      <c r="J5" s="19" t="s">
        <v>26</v>
      </c>
      <c r="K5" s="19" t="s">
        <v>6</v>
      </c>
      <c r="L5" s="19" t="s">
        <v>16</v>
      </c>
      <c r="M5" s="19" t="s">
        <v>7</v>
      </c>
      <c r="N5" s="19" t="s">
        <v>17</v>
      </c>
      <c r="O5" s="19" t="s">
        <v>19</v>
      </c>
      <c r="P5" s="19" t="s">
        <v>45</v>
      </c>
      <c r="Q5" s="19" t="s">
        <v>18</v>
      </c>
    </row>
    <row r="6" spans="1:17" ht="25.5" customHeight="1">
      <c r="A6" s="2">
        <v>1</v>
      </c>
      <c r="B6" s="2" t="s">
        <v>61</v>
      </c>
      <c r="C6" s="1">
        <v>167</v>
      </c>
      <c r="D6" s="1">
        <v>14</v>
      </c>
      <c r="E6" s="4">
        <v>6</v>
      </c>
      <c r="F6" s="3">
        <v>26</v>
      </c>
      <c r="G6" s="1">
        <v>14</v>
      </c>
      <c r="H6" s="4">
        <v>36</v>
      </c>
      <c r="I6" s="4">
        <v>5</v>
      </c>
      <c r="J6" s="21">
        <v>7</v>
      </c>
      <c r="K6" s="22">
        <v>2</v>
      </c>
      <c r="L6" s="1">
        <v>14</v>
      </c>
      <c r="M6" s="1">
        <v>16</v>
      </c>
      <c r="N6" s="4">
        <v>6</v>
      </c>
      <c r="O6" s="4">
        <v>5</v>
      </c>
      <c r="P6" s="22">
        <v>7</v>
      </c>
      <c r="Q6" s="1">
        <v>5</v>
      </c>
    </row>
    <row r="7" spans="1:17" ht="19.5" customHeight="1">
      <c r="A7" s="12">
        <v>2</v>
      </c>
      <c r="B7" s="12" t="s">
        <v>52</v>
      </c>
      <c r="C7" s="6">
        <v>156</v>
      </c>
      <c r="D7" s="1">
        <v>14</v>
      </c>
      <c r="E7" s="4">
        <v>3</v>
      </c>
      <c r="F7" s="3">
        <v>26</v>
      </c>
      <c r="G7" s="1">
        <v>14</v>
      </c>
      <c r="H7" s="4">
        <v>20</v>
      </c>
      <c r="I7" s="4">
        <v>5</v>
      </c>
      <c r="J7" s="1">
        <v>7</v>
      </c>
      <c r="K7" s="4">
        <v>2</v>
      </c>
      <c r="L7" s="1">
        <v>14</v>
      </c>
      <c r="M7" s="1">
        <v>16</v>
      </c>
      <c r="N7" s="4">
        <v>6</v>
      </c>
      <c r="O7" s="4">
        <v>5</v>
      </c>
      <c r="P7" s="22">
        <v>7</v>
      </c>
      <c r="Q7" s="1">
        <v>5</v>
      </c>
    </row>
    <row r="8" spans="1:17" ht="29.25" customHeight="1">
      <c r="A8" s="2">
        <v>3</v>
      </c>
      <c r="B8" s="2" t="s">
        <v>55</v>
      </c>
      <c r="C8" s="1">
        <v>99</v>
      </c>
      <c r="D8" s="1">
        <v>6</v>
      </c>
      <c r="E8" s="4">
        <v>2</v>
      </c>
      <c r="F8" s="3">
        <v>14</v>
      </c>
      <c r="G8" s="1">
        <v>6</v>
      </c>
      <c r="H8" s="4">
        <v>9</v>
      </c>
      <c r="I8" s="4">
        <v>3</v>
      </c>
      <c r="J8" s="1">
        <v>5</v>
      </c>
      <c r="K8" s="4">
        <v>2</v>
      </c>
      <c r="L8" s="1">
        <v>6</v>
      </c>
      <c r="M8" s="1">
        <v>6</v>
      </c>
      <c r="N8" s="4">
        <v>4</v>
      </c>
      <c r="O8" s="4">
        <v>3</v>
      </c>
      <c r="P8" s="22">
        <v>5</v>
      </c>
      <c r="Q8" s="1">
        <v>4</v>
      </c>
    </row>
    <row r="9" spans="1:17" ht="19.5" customHeight="1">
      <c r="A9" s="2">
        <v>4</v>
      </c>
      <c r="B9" s="2" t="s">
        <v>53</v>
      </c>
      <c r="C9" s="1">
        <v>102</v>
      </c>
      <c r="D9" s="1">
        <v>4</v>
      </c>
      <c r="E9" s="4">
        <v>1</v>
      </c>
      <c r="F9" s="3">
        <v>10</v>
      </c>
      <c r="G9" s="1">
        <v>4</v>
      </c>
      <c r="H9" s="4">
        <v>8</v>
      </c>
      <c r="I9" s="4">
        <v>2</v>
      </c>
      <c r="J9" s="1">
        <v>3</v>
      </c>
      <c r="K9" s="4">
        <v>1</v>
      </c>
      <c r="L9" s="1">
        <v>4</v>
      </c>
      <c r="M9" s="1">
        <v>4</v>
      </c>
      <c r="N9" s="4">
        <v>2</v>
      </c>
      <c r="O9" s="4">
        <v>2</v>
      </c>
      <c r="P9" s="22">
        <v>4</v>
      </c>
      <c r="Q9" s="1">
        <v>2</v>
      </c>
    </row>
    <row r="10" spans="1:17" ht="19.5" customHeight="1">
      <c r="A10" s="2">
        <v>5</v>
      </c>
      <c r="B10" s="2" t="s">
        <v>60</v>
      </c>
      <c r="C10" s="1">
        <v>73</v>
      </c>
      <c r="D10" s="1">
        <v>4</v>
      </c>
      <c r="E10" s="4">
        <v>2</v>
      </c>
      <c r="F10" s="3">
        <v>10</v>
      </c>
      <c r="G10" s="1">
        <v>4</v>
      </c>
      <c r="H10" s="4">
        <v>8</v>
      </c>
      <c r="I10" s="4">
        <v>2</v>
      </c>
      <c r="J10" s="1">
        <v>4</v>
      </c>
      <c r="K10" s="4">
        <v>1</v>
      </c>
      <c r="L10" s="1">
        <v>4</v>
      </c>
      <c r="M10" s="1">
        <v>4</v>
      </c>
      <c r="N10" s="4">
        <v>2</v>
      </c>
      <c r="O10" s="4">
        <v>2</v>
      </c>
      <c r="P10" s="22">
        <v>4</v>
      </c>
      <c r="Q10" s="1">
        <v>2</v>
      </c>
    </row>
    <row r="11" spans="1:17" ht="19.5" customHeight="1">
      <c r="A11" s="2">
        <v>6</v>
      </c>
      <c r="B11" s="2" t="s">
        <v>56</v>
      </c>
      <c r="C11" s="1">
        <v>93</v>
      </c>
      <c r="D11" s="1">
        <v>4</v>
      </c>
      <c r="E11" s="4">
        <v>1</v>
      </c>
      <c r="F11" s="3">
        <v>10</v>
      </c>
      <c r="G11" s="1">
        <v>4</v>
      </c>
      <c r="H11" s="4">
        <v>5</v>
      </c>
      <c r="I11" s="4">
        <v>2</v>
      </c>
      <c r="J11" s="1">
        <v>4</v>
      </c>
      <c r="K11" s="4">
        <v>1</v>
      </c>
      <c r="L11" s="1">
        <v>4</v>
      </c>
      <c r="M11" s="1">
        <v>4</v>
      </c>
      <c r="N11" s="4">
        <v>2</v>
      </c>
      <c r="O11" s="4">
        <v>2</v>
      </c>
      <c r="P11" s="22">
        <v>4</v>
      </c>
      <c r="Q11" s="1">
        <v>2</v>
      </c>
    </row>
    <row r="12" spans="1:17" ht="19.5" customHeight="1">
      <c r="A12" s="2">
        <v>7</v>
      </c>
      <c r="B12" s="2" t="s">
        <v>54</v>
      </c>
      <c r="C12" s="1">
        <v>98</v>
      </c>
      <c r="D12" s="1">
        <v>10</v>
      </c>
      <c r="E12" s="4">
        <v>4</v>
      </c>
      <c r="F12" s="3">
        <v>20</v>
      </c>
      <c r="G12" s="1">
        <v>10</v>
      </c>
      <c r="H12" s="4">
        <v>20</v>
      </c>
      <c r="I12" s="4">
        <v>4</v>
      </c>
      <c r="J12" s="1">
        <v>6</v>
      </c>
      <c r="K12" s="4">
        <v>3</v>
      </c>
      <c r="L12" s="1">
        <v>14</v>
      </c>
      <c r="M12" s="1">
        <v>14</v>
      </c>
      <c r="N12" s="4">
        <v>6</v>
      </c>
      <c r="O12" s="4">
        <v>6</v>
      </c>
      <c r="P12" s="22">
        <v>5</v>
      </c>
      <c r="Q12" s="1">
        <v>6</v>
      </c>
    </row>
    <row r="13" spans="1:17" ht="19.5" customHeight="1">
      <c r="A13" s="34" t="s">
        <v>43</v>
      </c>
      <c r="B13" s="35"/>
      <c r="C13" s="1">
        <f>SUM(C6:C12)</f>
        <v>788</v>
      </c>
      <c r="D13" s="1">
        <f aca="true" t="shared" si="0" ref="D13:P13">SUM(D6:D12)</f>
        <v>56</v>
      </c>
      <c r="E13" s="4">
        <f t="shared" si="0"/>
        <v>19</v>
      </c>
      <c r="F13" s="3">
        <f>SUM(F6:F12)*2</f>
        <v>232</v>
      </c>
      <c r="G13" s="1">
        <f t="shared" si="0"/>
        <v>56</v>
      </c>
      <c r="H13" s="4">
        <f>SUM(H6:H12)*2</f>
        <v>212</v>
      </c>
      <c r="I13" s="4">
        <f>SUM(I6:I12)*2</f>
        <v>46</v>
      </c>
      <c r="J13" s="4">
        <f t="shared" si="0"/>
        <v>36</v>
      </c>
      <c r="K13" s="4">
        <f t="shared" si="0"/>
        <v>12</v>
      </c>
      <c r="L13" s="1">
        <f t="shared" si="0"/>
        <v>60</v>
      </c>
      <c r="M13" s="1">
        <f>SUM(M6:M12)*1</f>
        <v>64</v>
      </c>
      <c r="N13" s="4">
        <f t="shared" si="0"/>
        <v>28</v>
      </c>
      <c r="O13" s="4">
        <f t="shared" si="0"/>
        <v>25</v>
      </c>
      <c r="P13" s="4">
        <f t="shared" si="0"/>
        <v>36</v>
      </c>
      <c r="Q13" s="1">
        <f>SUM(Q6:Q12)*2</f>
        <v>52</v>
      </c>
    </row>
    <row r="14" spans="1:17" ht="21" customHeight="1">
      <c r="A14" s="39" t="s">
        <v>41</v>
      </c>
      <c r="B14" s="40"/>
      <c r="C14" s="25"/>
      <c r="D14" s="11">
        <v>1</v>
      </c>
      <c r="E14" s="11">
        <v>1</v>
      </c>
      <c r="F14" s="11">
        <v>2</v>
      </c>
      <c r="G14" s="11">
        <v>1</v>
      </c>
      <c r="H14" s="11">
        <v>2</v>
      </c>
      <c r="I14" s="11">
        <v>2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2</v>
      </c>
    </row>
  </sheetData>
  <sheetProtection/>
  <mergeCells count="6">
    <mergeCell ref="A14:B14"/>
    <mergeCell ref="A4:Q4"/>
    <mergeCell ref="A13:B13"/>
    <mergeCell ref="A1:Q1"/>
    <mergeCell ref="A2:Q2"/>
    <mergeCell ref="A3:Q3"/>
  </mergeCells>
  <printOptions/>
  <pageMargins left="0.511811024" right="0.511811024" top="0.787401575" bottom="0.787401575" header="0.31496062" footer="0.31496062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1">
      <selection activeCell="H5" sqref="H5:H13"/>
    </sheetView>
  </sheetViews>
  <sheetFormatPr defaultColWidth="9.140625" defaultRowHeight="12.75"/>
  <cols>
    <col min="1" max="1" width="3.8515625" style="0" customWidth="1"/>
    <col min="2" max="2" width="26.7109375" style="0" customWidth="1"/>
    <col min="3" max="3" width="6.28125" style="0" customWidth="1"/>
    <col min="4" max="4" width="8.7109375" style="0" customWidth="1"/>
    <col min="5" max="5" width="6.421875" style="0" customWidth="1"/>
    <col min="6" max="6" width="7.140625" style="0" customWidth="1"/>
    <col min="7" max="8" width="6.421875" style="0" customWidth="1"/>
    <col min="9" max="9" width="7.421875" style="0" customWidth="1"/>
    <col min="11" max="13" width="6.8515625" style="0" customWidth="1"/>
    <col min="14" max="14" width="7.7109375" style="0" customWidth="1"/>
    <col min="15" max="16" width="6.7109375" style="0" customWidth="1"/>
    <col min="17" max="18" width="8.140625" style="0" customWidth="1"/>
    <col min="19" max="19" width="6.7109375" style="0" customWidth="1"/>
    <col min="20" max="22" width="8.28125" style="0" customWidth="1"/>
    <col min="23" max="23" width="8.00390625" style="0" customWidth="1"/>
    <col min="24" max="24" width="7.8515625" style="0" customWidth="1"/>
    <col min="25" max="25" width="7.7109375" style="0" customWidth="1"/>
    <col min="26" max="26" width="7.00390625" style="0" customWidth="1"/>
  </cols>
  <sheetData>
    <row r="1" spans="1:26" ht="19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9.5" customHeight="1">
      <c r="A2" s="36" t="s">
        <v>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9.5" customHeight="1">
      <c r="A3" s="37" t="s">
        <v>31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9.5" customHeight="1">
      <c r="A4" s="31" t="s">
        <v>48</v>
      </c>
      <c r="B4" s="32"/>
      <c r="C4" s="33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8"/>
    </row>
    <row r="5" spans="1:26" ht="54" customHeight="1">
      <c r="A5" s="5" t="s">
        <v>1</v>
      </c>
      <c r="B5" s="13" t="s">
        <v>2</v>
      </c>
      <c r="C5" s="14" t="s">
        <v>3</v>
      </c>
      <c r="D5" s="27" t="s">
        <v>46</v>
      </c>
      <c r="E5" s="28" t="s">
        <v>5</v>
      </c>
      <c r="F5" s="28" t="s">
        <v>14</v>
      </c>
      <c r="G5" s="28" t="s">
        <v>4</v>
      </c>
      <c r="H5" s="28" t="s">
        <v>8</v>
      </c>
      <c r="I5" s="28" t="s">
        <v>9</v>
      </c>
      <c r="J5" s="28" t="s">
        <v>21</v>
      </c>
      <c r="K5" s="28" t="s">
        <v>10</v>
      </c>
      <c r="L5" s="28" t="s">
        <v>57</v>
      </c>
      <c r="M5" s="28" t="s">
        <v>58</v>
      </c>
      <c r="N5" s="26" t="s">
        <v>11</v>
      </c>
      <c r="O5" s="7" t="s">
        <v>26</v>
      </c>
      <c r="P5" s="7" t="s">
        <v>20</v>
      </c>
      <c r="Q5" s="7" t="s">
        <v>6</v>
      </c>
      <c r="R5" s="7" t="s">
        <v>51</v>
      </c>
      <c r="S5" s="7" t="s">
        <v>16</v>
      </c>
      <c r="T5" s="7" t="s">
        <v>7</v>
      </c>
      <c r="U5" s="7" t="s">
        <v>24</v>
      </c>
      <c r="V5" s="7" t="s">
        <v>59</v>
      </c>
      <c r="W5" s="7" t="s">
        <v>44</v>
      </c>
      <c r="X5" s="7" t="s">
        <v>47</v>
      </c>
      <c r="Y5" s="7" t="s">
        <v>18</v>
      </c>
      <c r="Z5" s="7" t="s">
        <v>22</v>
      </c>
    </row>
    <row r="6" spans="1:26" ht="29.25" customHeight="1">
      <c r="A6" s="2">
        <v>1</v>
      </c>
      <c r="B6" s="2" t="s">
        <v>61</v>
      </c>
      <c r="C6" s="1">
        <v>167</v>
      </c>
      <c r="D6" s="21">
        <v>6</v>
      </c>
      <c r="E6" s="4">
        <v>6</v>
      </c>
      <c r="F6" s="22">
        <v>18</v>
      </c>
      <c r="G6" s="3">
        <v>26</v>
      </c>
      <c r="H6" s="1">
        <v>14</v>
      </c>
      <c r="I6" s="4">
        <v>36</v>
      </c>
      <c r="J6" s="21">
        <v>9</v>
      </c>
      <c r="K6" s="21">
        <v>8</v>
      </c>
      <c r="L6" s="4">
        <v>1.5</v>
      </c>
      <c r="M6" s="21">
        <v>5</v>
      </c>
      <c r="N6" s="4">
        <v>5</v>
      </c>
      <c r="O6" s="21">
        <v>7</v>
      </c>
      <c r="P6" s="22">
        <v>6</v>
      </c>
      <c r="Q6" s="22">
        <v>6</v>
      </c>
      <c r="R6" s="4">
        <v>8</v>
      </c>
      <c r="S6" s="1">
        <v>14</v>
      </c>
      <c r="T6" s="1">
        <v>16</v>
      </c>
      <c r="U6" s="21">
        <v>30</v>
      </c>
      <c r="V6" s="21">
        <v>6</v>
      </c>
      <c r="W6" s="22">
        <v>7</v>
      </c>
      <c r="X6" s="22">
        <v>4</v>
      </c>
      <c r="Y6" s="1">
        <v>5</v>
      </c>
      <c r="Z6" s="1">
        <v>3</v>
      </c>
    </row>
    <row r="7" spans="1:26" ht="19.5" customHeight="1">
      <c r="A7" s="12">
        <v>2</v>
      </c>
      <c r="B7" s="12" t="s">
        <v>52</v>
      </c>
      <c r="C7" s="6">
        <v>156</v>
      </c>
      <c r="D7" s="21">
        <v>6</v>
      </c>
      <c r="E7" s="4">
        <v>5</v>
      </c>
      <c r="F7" s="4">
        <v>18</v>
      </c>
      <c r="G7" s="3">
        <v>26</v>
      </c>
      <c r="H7" s="1">
        <v>14</v>
      </c>
      <c r="I7" s="4">
        <v>20</v>
      </c>
      <c r="J7" s="1">
        <v>7</v>
      </c>
      <c r="K7" s="1">
        <v>7</v>
      </c>
      <c r="L7" s="4">
        <v>1.5</v>
      </c>
      <c r="M7" s="1">
        <v>5</v>
      </c>
      <c r="N7" s="4">
        <v>5</v>
      </c>
      <c r="O7" s="1">
        <v>7</v>
      </c>
      <c r="P7" s="4">
        <v>4</v>
      </c>
      <c r="Q7" s="4">
        <v>5</v>
      </c>
      <c r="R7" s="4">
        <v>8</v>
      </c>
      <c r="S7" s="1">
        <v>14</v>
      </c>
      <c r="T7" s="1">
        <v>16</v>
      </c>
      <c r="U7" s="1">
        <v>30</v>
      </c>
      <c r="V7" s="21">
        <v>6</v>
      </c>
      <c r="W7" s="22">
        <v>7</v>
      </c>
      <c r="X7" s="22">
        <v>4</v>
      </c>
      <c r="Y7" s="1">
        <v>5</v>
      </c>
      <c r="Z7" s="1">
        <v>3</v>
      </c>
    </row>
    <row r="8" spans="1:26" ht="27.75" customHeight="1">
      <c r="A8" s="2">
        <v>3</v>
      </c>
      <c r="B8" s="2" t="s">
        <v>55</v>
      </c>
      <c r="C8" s="1">
        <v>99</v>
      </c>
      <c r="D8" s="21">
        <v>5</v>
      </c>
      <c r="E8" s="4">
        <v>2</v>
      </c>
      <c r="F8" s="4">
        <v>9</v>
      </c>
      <c r="G8" s="3">
        <v>14</v>
      </c>
      <c r="H8" s="1">
        <v>6</v>
      </c>
      <c r="I8" s="4">
        <v>9</v>
      </c>
      <c r="J8" s="1">
        <v>5</v>
      </c>
      <c r="K8" s="1">
        <v>5</v>
      </c>
      <c r="L8" s="4">
        <v>1</v>
      </c>
      <c r="M8" s="1">
        <v>3</v>
      </c>
      <c r="N8" s="4">
        <v>3</v>
      </c>
      <c r="O8" s="1">
        <v>5</v>
      </c>
      <c r="P8" s="4">
        <v>2</v>
      </c>
      <c r="Q8" s="4">
        <v>3</v>
      </c>
      <c r="R8" s="4">
        <v>8</v>
      </c>
      <c r="S8" s="1">
        <v>6</v>
      </c>
      <c r="T8" s="1">
        <v>6</v>
      </c>
      <c r="U8" s="1">
        <v>12</v>
      </c>
      <c r="V8" s="21">
        <v>5</v>
      </c>
      <c r="W8" s="22">
        <v>5</v>
      </c>
      <c r="X8" s="22">
        <v>3</v>
      </c>
      <c r="Y8" s="1">
        <v>4</v>
      </c>
      <c r="Z8" s="1">
        <v>2</v>
      </c>
    </row>
    <row r="9" spans="1:26" ht="19.5" customHeight="1">
      <c r="A9" s="2">
        <v>4</v>
      </c>
      <c r="B9" s="2" t="s">
        <v>53</v>
      </c>
      <c r="C9" s="1">
        <v>102</v>
      </c>
      <c r="D9" s="21">
        <v>3</v>
      </c>
      <c r="E9" s="4">
        <v>2</v>
      </c>
      <c r="F9" s="4">
        <v>5</v>
      </c>
      <c r="G9" s="3">
        <v>10</v>
      </c>
      <c r="H9" s="1">
        <v>4</v>
      </c>
      <c r="I9" s="4">
        <v>8</v>
      </c>
      <c r="J9" s="1">
        <v>3</v>
      </c>
      <c r="K9" s="1">
        <v>3</v>
      </c>
      <c r="L9" s="4">
        <v>1</v>
      </c>
      <c r="M9" s="1">
        <v>2</v>
      </c>
      <c r="N9" s="4">
        <v>2</v>
      </c>
      <c r="O9" s="1">
        <v>3</v>
      </c>
      <c r="P9" s="4">
        <v>2</v>
      </c>
      <c r="Q9" s="4">
        <v>3</v>
      </c>
      <c r="R9" s="4">
        <v>5</v>
      </c>
      <c r="S9" s="1">
        <v>4</v>
      </c>
      <c r="T9" s="1">
        <v>4</v>
      </c>
      <c r="U9" s="1">
        <v>8</v>
      </c>
      <c r="V9" s="21">
        <v>3</v>
      </c>
      <c r="W9" s="22">
        <v>4</v>
      </c>
      <c r="X9" s="22">
        <v>2</v>
      </c>
      <c r="Y9" s="1">
        <v>2</v>
      </c>
      <c r="Z9" s="1">
        <v>1</v>
      </c>
    </row>
    <row r="10" spans="1:26" ht="24.75" customHeight="1">
      <c r="A10" s="2">
        <v>5</v>
      </c>
      <c r="B10" s="2" t="s">
        <v>60</v>
      </c>
      <c r="C10" s="1">
        <v>73</v>
      </c>
      <c r="D10" s="21">
        <v>3</v>
      </c>
      <c r="E10" s="4">
        <v>2</v>
      </c>
      <c r="F10" s="4">
        <v>5</v>
      </c>
      <c r="G10" s="3">
        <v>10</v>
      </c>
      <c r="H10" s="1">
        <v>4</v>
      </c>
      <c r="I10" s="4">
        <v>8</v>
      </c>
      <c r="J10" s="1">
        <v>3</v>
      </c>
      <c r="K10" s="1">
        <v>3</v>
      </c>
      <c r="L10" s="4">
        <v>1</v>
      </c>
      <c r="M10" s="1">
        <v>2</v>
      </c>
      <c r="N10" s="4">
        <v>2</v>
      </c>
      <c r="O10" s="1">
        <v>4</v>
      </c>
      <c r="P10" s="4">
        <v>2</v>
      </c>
      <c r="Q10" s="4">
        <v>3</v>
      </c>
      <c r="R10" s="4">
        <v>5</v>
      </c>
      <c r="S10" s="1">
        <v>4</v>
      </c>
      <c r="T10" s="1">
        <v>4</v>
      </c>
      <c r="U10" s="1">
        <v>8</v>
      </c>
      <c r="V10" s="21">
        <v>3</v>
      </c>
      <c r="W10" s="22">
        <v>4</v>
      </c>
      <c r="X10" s="22">
        <v>2</v>
      </c>
      <c r="Y10" s="1">
        <v>2</v>
      </c>
      <c r="Z10" s="1">
        <v>1</v>
      </c>
    </row>
    <row r="11" spans="1:26" ht="19.5" customHeight="1">
      <c r="A11" s="2">
        <v>6</v>
      </c>
      <c r="B11" s="2" t="s">
        <v>56</v>
      </c>
      <c r="C11" s="1">
        <v>93</v>
      </c>
      <c r="D11" s="21">
        <v>3</v>
      </c>
      <c r="E11" s="4">
        <v>2</v>
      </c>
      <c r="F11" s="4">
        <v>5</v>
      </c>
      <c r="G11" s="3">
        <v>10</v>
      </c>
      <c r="H11" s="1">
        <v>4</v>
      </c>
      <c r="I11" s="4">
        <v>5</v>
      </c>
      <c r="J11" s="1">
        <v>3</v>
      </c>
      <c r="K11" s="1">
        <v>3</v>
      </c>
      <c r="L11" s="4">
        <v>1</v>
      </c>
      <c r="M11" s="1">
        <v>2</v>
      </c>
      <c r="N11" s="4">
        <v>2</v>
      </c>
      <c r="O11" s="1">
        <v>4</v>
      </c>
      <c r="P11" s="4">
        <v>2</v>
      </c>
      <c r="Q11" s="4">
        <v>3</v>
      </c>
      <c r="R11" s="4">
        <v>5</v>
      </c>
      <c r="S11" s="1">
        <v>4</v>
      </c>
      <c r="T11" s="1">
        <v>4</v>
      </c>
      <c r="U11" s="1">
        <v>8</v>
      </c>
      <c r="V11" s="21">
        <v>3</v>
      </c>
      <c r="W11" s="22">
        <v>4</v>
      </c>
      <c r="X11" s="22">
        <v>2</v>
      </c>
      <c r="Y11" s="1">
        <v>2</v>
      </c>
      <c r="Z11" s="1">
        <v>1</v>
      </c>
    </row>
    <row r="12" spans="1:26" ht="19.5" customHeight="1">
      <c r="A12" s="2">
        <v>7</v>
      </c>
      <c r="B12" s="2" t="s">
        <v>54</v>
      </c>
      <c r="C12" s="1">
        <v>98</v>
      </c>
      <c r="D12" s="21">
        <v>5</v>
      </c>
      <c r="E12" s="4">
        <v>6</v>
      </c>
      <c r="F12" s="4">
        <v>12</v>
      </c>
      <c r="G12" s="3">
        <v>20</v>
      </c>
      <c r="H12" s="1">
        <v>10</v>
      </c>
      <c r="I12" s="4">
        <v>20</v>
      </c>
      <c r="J12" s="1">
        <v>7</v>
      </c>
      <c r="K12" s="1">
        <v>7</v>
      </c>
      <c r="L12" s="4">
        <v>2</v>
      </c>
      <c r="M12" s="1">
        <v>4</v>
      </c>
      <c r="N12" s="4">
        <v>4</v>
      </c>
      <c r="O12" s="1">
        <v>6</v>
      </c>
      <c r="P12" s="4">
        <v>5</v>
      </c>
      <c r="Q12" s="4">
        <v>5</v>
      </c>
      <c r="R12" s="4">
        <v>10</v>
      </c>
      <c r="S12" s="1">
        <v>14</v>
      </c>
      <c r="T12" s="1">
        <v>14</v>
      </c>
      <c r="U12" s="1">
        <v>20</v>
      </c>
      <c r="V12" s="21">
        <v>5</v>
      </c>
      <c r="W12" s="22">
        <v>6</v>
      </c>
      <c r="X12" s="22">
        <v>5</v>
      </c>
      <c r="Y12" s="1">
        <v>6</v>
      </c>
      <c r="Z12" s="1">
        <v>2</v>
      </c>
    </row>
    <row r="13" spans="1:26" ht="19.5" customHeight="1">
      <c r="A13" s="34" t="s">
        <v>43</v>
      </c>
      <c r="B13" s="35"/>
      <c r="C13" s="1">
        <f>SUM(C6:C12)</f>
        <v>788</v>
      </c>
      <c r="D13" s="1">
        <f>SUM(D6:D12)</f>
        <v>31</v>
      </c>
      <c r="E13" s="4">
        <f>SUM(E6:E12)*2</f>
        <v>50</v>
      </c>
      <c r="F13" s="4">
        <f>SUM(F6:F12)</f>
        <v>72</v>
      </c>
      <c r="G13" s="3">
        <f>SUM(G6:G12)*3</f>
        <v>348</v>
      </c>
      <c r="H13" s="1">
        <f>SUM(H6:H12)</f>
        <v>56</v>
      </c>
      <c r="I13" s="4">
        <f>SUM(I6:I12)*3</f>
        <v>318</v>
      </c>
      <c r="J13" s="1">
        <f>SUM(J6:J12)</f>
        <v>37</v>
      </c>
      <c r="K13" s="1">
        <f>SUM(K6:K12)</f>
        <v>36</v>
      </c>
      <c r="L13" s="4">
        <f>SUM(L6:L12)*2</f>
        <v>18</v>
      </c>
      <c r="M13" s="1">
        <f>SUM(M6:M12)</f>
        <v>23</v>
      </c>
      <c r="N13" s="4">
        <f>SUM(N6:N12)*2</f>
        <v>46</v>
      </c>
      <c r="O13" s="4">
        <f>SUM(O6:O12)</f>
        <v>36</v>
      </c>
      <c r="P13" s="4">
        <f>SUM(P6:P12)*2</f>
        <v>46</v>
      </c>
      <c r="Q13" s="4">
        <f>SUM(Q6:Q12)</f>
        <v>28</v>
      </c>
      <c r="R13" s="4">
        <f>SUM(R6:R12)</f>
        <v>49</v>
      </c>
      <c r="S13" s="1">
        <f>SUM(S6:S12)*1</f>
        <v>60</v>
      </c>
      <c r="T13" s="1">
        <f>SUM(T6:T12)*1</f>
        <v>64</v>
      </c>
      <c r="U13" s="1">
        <f>SUM(U6:U12)</f>
        <v>116</v>
      </c>
      <c r="V13" s="1">
        <f>SUM(V6:V12)</f>
        <v>31</v>
      </c>
      <c r="W13" s="1">
        <f>SUM(W6:W12)*2</f>
        <v>74</v>
      </c>
      <c r="X13" s="1">
        <f>SUM(X6:X12)*2</f>
        <v>44</v>
      </c>
      <c r="Y13" s="1">
        <f>SUM(Y6:Y12)*2</f>
        <v>52</v>
      </c>
      <c r="Z13" s="1">
        <f>SUM(Z6:Z12)*1</f>
        <v>13</v>
      </c>
    </row>
    <row r="14" spans="1:26" ht="12.75">
      <c r="A14" s="29" t="s">
        <v>42</v>
      </c>
      <c r="B14" s="30"/>
      <c r="C14" s="8"/>
      <c r="D14" s="10">
        <v>1</v>
      </c>
      <c r="E14" s="10">
        <v>2</v>
      </c>
      <c r="F14" s="10">
        <v>1</v>
      </c>
      <c r="G14" s="10">
        <v>3</v>
      </c>
      <c r="H14" s="10">
        <v>1</v>
      </c>
      <c r="I14" s="10">
        <v>3</v>
      </c>
      <c r="J14" s="10">
        <v>1</v>
      </c>
      <c r="K14" s="10">
        <v>1</v>
      </c>
      <c r="L14" s="10">
        <v>2</v>
      </c>
      <c r="M14" s="10">
        <v>1</v>
      </c>
      <c r="N14" s="10">
        <v>2</v>
      </c>
      <c r="O14" s="10">
        <v>1</v>
      </c>
      <c r="P14" s="10">
        <v>2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2</v>
      </c>
      <c r="X14" s="10">
        <v>2</v>
      </c>
      <c r="Y14" s="10">
        <v>2</v>
      </c>
      <c r="Z14" s="10">
        <v>1</v>
      </c>
    </row>
  </sheetData>
  <sheetProtection/>
  <mergeCells count="6">
    <mergeCell ref="A14:B14"/>
    <mergeCell ref="A4:Z4"/>
    <mergeCell ref="A13:B13"/>
    <mergeCell ref="A1:Z1"/>
    <mergeCell ref="A2:Z2"/>
    <mergeCell ref="A3:Z3"/>
  </mergeCells>
  <printOptions/>
  <pageMargins left="0.511811024" right="0.511811024" top="0.787401575" bottom="0.787401575" header="0.31496062" footer="0.31496062"/>
  <pageSetup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"/>
  <sheetViews>
    <sheetView zoomScalePageLayoutView="0" workbookViewId="0" topLeftCell="A1">
      <selection activeCell="Y8" sqref="Y8"/>
    </sheetView>
  </sheetViews>
  <sheetFormatPr defaultColWidth="9.140625" defaultRowHeight="12.75"/>
  <cols>
    <col min="1" max="1" width="4.00390625" style="0" customWidth="1"/>
    <col min="2" max="2" width="25.57421875" style="0" customWidth="1"/>
    <col min="3" max="3" width="6.7109375" style="0" customWidth="1"/>
    <col min="4" max="4" width="7.8515625" style="0" customWidth="1"/>
    <col min="6" max="6" width="7.28125" style="0" customWidth="1"/>
    <col min="7" max="8" width="6.421875" style="0" customWidth="1"/>
    <col min="9" max="9" width="8.00390625" style="0" customWidth="1"/>
    <col min="10" max="10" width="6.57421875" style="0" customWidth="1"/>
    <col min="11" max="11" width="5.57421875" style="0" customWidth="1"/>
    <col min="12" max="12" width="7.00390625" style="0" customWidth="1"/>
    <col min="13" max="13" width="8.140625" style="0" customWidth="1"/>
    <col min="14" max="14" width="7.421875" style="0" customWidth="1"/>
    <col min="15" max="15" width="7.140625" style="0" customWidth="1"/>
    <col min="16" max="17" width="6.28125" style="0" customWidth="1"/>
    <col min="18" max="18" width="7.28125" style="0" customWidth="1"/>
    <col min="19" max="19" width="8.421875" style="0" customWidth="1"/>
    <col min="20" max="20" width="7.00390625" style="0" customWidth="1"/>
    <col min="21" max="22" width="7.28125" style="0" customWidth="1"/>
    <col min="23" max="23" width="8.00390625" style="0" customWidth="1"/>
    <col min="24" max="24" width="6.8515625" style="0" customWidth="1"/>
    <col min="26" max="26" width="8.00390625" style="0" customWidth="1"/>
    <col min="27" max="27" width="7.421875" style="0" customWidth="1"/>
    <col min="28" max="28" width="8.57421875" style="0" customWidth="1"/>
    <col min="29" max="29" width="7.421875" style="0" customWidth="1"/>
    <col min="30" max="30" width="7.140625" style="0" customWidth="1"/>
    <col min="31" max="31" width="7.8515625" style="0" customWidth="1"/>
  </cols>
  <sheetData>
    <row r="1" spans="1:31" ht="19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ht="19.5" customHeight="1">
      <c r="A2" s="36" t="s">
        <v>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19.5" customHeight="1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ht="19.5" customHeight="1">
      <c r="A4" s="31" t="s">
        <v>48</v>
      </c>
      <c r="B4" s="32"/>
      <c r="C4" s="33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8"/>
    </row>
    <row r="5" spans="1:31" ht="43.5" customHeight="1">
      <c r="A5" s="5" t="s">
        <v>1</v>
      </c>
      <c r="B5" s="13" t="s">
        <v>2</v>
      </c>
      <c r="C5" s="14" t="s">
        <v>3</v>
      </c>
      <c r="D5" s="16" t="s">
        <v>12</v>
      </c>
      <c r="E5" s="20" t="s">
        <v>46</v>
      </c>
      <c r="F5" s="17" t="s">
        <v>5</v>
      </c>
      <c r="G5" s="17" t="s">
        <v>4</v>
      </c>
      <c r="H5" s="17" t="s">
        <v>8</v>
      </c>
      <c r="I5" s="17" t="s">
        <v>9</v>
      </c>
      <c r="J5" s="17" t="s">
        <v>21</v>
      </c>
      <c r="K5" s="17" t="s">
        <v>27</v>
      </c>
      <c r="L5" s="17" t="s">
        <v>57</v>
      </c>
      <c r="M5" s="17" t="s">
        <v>58</v>
      </c>
      <c r="N5" s="18" t="s">
        <v>11</v>
      </c>
      <c r="O5" s="19" t="s">
        <v>26</v>
      </c>
      <c r="P5" s="19" t="s">
        <v>20</v>
      </c>
      <c r="Q5" s="19" t="s">
        <v>51</v>
      </c>
      <c r="R5" s="19" t="s">
        <v>16</v>
      </c>
      <c r="S5" s="19" t="s">
        <v>7</v>
      </c>
      <c r="T5" s="19" t="s">
        <v>24</v>
      </c>
      <c r="U5" s="19" t="s">
        <v>29</v>
      </c>
      <c r="V5" s="19" t="s">
        <v>59</v>
      </c>
      <c r="W5" s="19" t="s">
        <v>25</v>
      </c>
      <c r="X5" s="19" t="s">
        <v>17</v>
      </c>
      <c r="Y5" s="19" t="s">
        <v>23</v>
      </c>
      <c r="Z5" s="19" t="s">
        <v>44</v>
      </c>
      <c r="AA5" s="19" t="s">
        <v>47</v>
      </c>
      <c r="AB5" s="19" t="s">
        <v>19</v>
      </c>
      <c r="AC5" s="19" t="s">
        <v>45</v>
      </c>
      <c r="AD5" s="19" t="s">
        <v>18</v>
      </c>
      <c r="AE5" s="19" t="s">
        <v>22</v>
      </c>
    </row>
    <row r="6" spans="1:31" ht="26.25" customHeight="1">
      <c r="A6" s="2">
        <v>1</v>
      </c>
      <c r="B6" s="2" t="s">
        <v>61</v>
      </c>
      <c r="C6" s="1">
        <v>167</v>
      </c>
      <c r="D6" s="1">
        <v>14</v>
      </c>
      <c r="E6" s="21">
        <v>6</v>
      </c>
      <c r="F6" s="4">
        <v>6</v>
      </c>
      <c r="G6" s="3">
        <v>26</v>
      </c>
      <c r="H6" s="1">
        <v>14</v>
      </c>
      <c r="I6" s="4">
        <v>36</v>
      </c>
      <c r="J6" s="21">
        <v>9</v>
      </c>
      <c r="K6" s="4">
        <v>15</v>
      </c>
      <c r="L6" s="4">
        <v>1.5</v>
      </c>
      <c r="M6" s="21">
        <v>5</v>
      </c>
      <c r="N6" s="4">
        <v>5</v>
      </c>
      <c r="O6" s="21">
        <v>7</v>
      </c>
      <c r="P6" s="22">
        <v>6</v>
      </c>
      <c r="Q6" s="4">
        <v>8</v>
      </c>
      <c r="R6" s="1">
        <v>14</v>
      </c>
      <c r="S6" s="1">
        <v>16</v>
      </c>
      <c r="T6" s="21">
        <v>30</v>
      </c>
      <c r="U6" s="3">
        <v>22</v>
      </c>
      <c r="V6" s="21">
        <v>6</v>
      </c>
      <c r="W6" s="1">
        <v>14</v>
      </c>
      <c r="X6" s="4">
        <v>6</v>
      </c>
      <c r="Y6" s="1">
        <v>2</v>
      </c>
      <c r="Z6" s="22">
        <v>7</v>
      </c>
      <c r="AA6" s="22">
        <v>4</v>
      </c>
      <c r="AB6" s="4">
        <v>5</v>
      </c>
      <c r="AC6" s="22">
        <v>7</v>
      </c>
      <c r="AD6" s="1">
        <v>5</v>
      </c>
      <c r="AE6" s="1">
        <v>3</v>
      </c>
    </row>
    <row r="7" spans="1:31" ht="19.5" customHeight="1">
      <c r="A7" s="12">
        <v>2</v>
      </c>
      <c r="B7" s="12" t="s">
        <v>52</v>
      </c>
      <c r="C7" s="6">
        <v>156</v>
      </c>
      <c r="D7" s="1">
        <v>14</v>
      </c>
      <c r="E7" s="21">
        <v>6</v>
      </c>
      <c r="F7" s="4">
        <v>3</v>
      </c>
      <c r="G7" s="3">
        <v>26</v>
      </c>
      <c r="H7" s="1">
        <v>14</v>
      </c>
      <c r="I7" s="4">
        <v>20</v>
      </c>
      <c r="J7" s="1">
        <v>7</v>
      </c>
      <c r="K7" s="4">
        <v>15</v>
      </c>
      <c r="L7" s="4">
        <v>1.5</v>
      </c>
      <c r="M7" s="1">
        <v>5</v>
      </c>
      <c r="N7" s="4">
        <v>5</v>
      </c>
      <c r="O7" s="1">
        <v>7</v>
      </c>
      <c r="P7" s="4">
        <v>4</v>
      </c>
      <c r="Q7" s="4">
        <v>8</v>
      </c>
      <c r="R7" s="1">
        <v>14</v>
      </c>
      <c r="S7" s="1">
        <v>16</v>
      </c>
      <c r="T7" s="1">
        <v>30</v>
      </c>
      <c r="U7" s="3">
        <v>22</v>
      </c>
      <c r="V7" s="21">
        <v>6</v>
      </c>
      <c r="W7" s="1">
        <v>14</v>
      </c>
      <c r="X7" s="4">
        <v>6</v>
      </c>
      <c r="Y7" s="1">
        <v>1</v>
      </c>
      <c r="Z7" s="22">
        <v>7</v>
      </c>
      <c r="AA7" s="22">
        <v>4</v>
      </c>
      <c r="AB7" s="4">
        <v>5</v>
      </c>
      <c r="AC7" s="22">
        <v>7</v>
      </c>
      <c r="AD7" s="1">
        <v>5</v>
      </c>
      <c r="AE7" s="1">
        <v>3</v>
      </c>
    </row>
    <row r="8" spans="1:31" ht="24.75" customHeight="1">
      <c r="A8" s="2">
        <v>3</v>
      </c>
      <c r="B8" s="2" t="s">
        <v>55</v>
      </c>
      <c r="C8" s="1">
        <v>99</v>
      </c>
      <c r="D8" s="1">
        <v>6</v>
      </c>
      <c r="E8" s="21">
        <v>5</v>
      </c>
      <c r="F8" s="4">
        <v>2</v>
      </c>
      <c r="G8" s="3">
        <v>14</v>
      </c>
      <c r="H8" s="1">
        <v>6</v>
      </c>
      <c r="I8" s="4">
        <v>9</v>
      </c>
      <c r="J8" s="1">
        <v>5</v>
      </c>
      <c r="K8" s="4">
        <v>10</v>
      </c>
      <c r="L8" s="4">
        <v>1</v>
      </c>
      <c r="M8" s="1">
        <v>3</v>
      </c>
      <c r="N8" s="4">
        <v>3</v>
      </c>
      <c r="O8" s="1">
        <v>5</v>
      </c>
      <c r="P8" s="4">
        <v>2</v>
      </c>
      <c r="Q8" s="4">
        <v>8</v>
      </c>
      <c r="R8" s="1">
        <v>6</v>
      </c>
      <c r="S8" s="1">
        <v>6</v>
      </c>
      <c r="T8" s="1">
        <v>12</v>
      </c>
      <c r="U8" s="3">
        <v>16</v>
      </c>
      <c r="V8" s="21">
        <v>5</v>
      </c>
      <c r="W8" s="1">
        <v>10</v>
      </c>
      <c r="X8" s="4">
        <v>4</v>
      </c>
      <c r="Y8" s="1">
        <v>1</v>
      </c>
      <c r="Z8" s="22">
        <v>5</v>
      </c>
      <c r="AA8" s="22">
        <v>3</v>
      </c>
      <c r="AB8" s="4">
        <v>3</v>
      </c>
      <c r="AC8" s="22">
        <v>5</v>
      </c>
      <c r="AD8" s="1">
        <v>4</v>
      </c>
      <c r="AE8" s="1">
        <v>2</v>
      </c>
    </row>
    <row r="9" spans="1:31" ht="19.5" customHeight="1">
      <c r="A9" s="2">
        <v>4</v>
      </c>
      <c r="B9" s="2" t="s">
        <v>53</v>
      </c>
      <c r="C9" s="1">
        <v>102</v>
      </c>
      <c r="D9" s="1">
        <v>4</v>
      </c>
      <c r="E9" s="21">
        <v>3</v>
      </c>
      <c r="F9" s="4">
        <v>1</v>
      </c>
      <c r="G9" s="3">
        <v>10</v>
      </c>
      <c r="H9" s="1">
        <v>4</v>
      </c>
      <c r="I9" s="4">
        <v>8</v>
      </c>
      <c r="J9" s="1">
        <v>3</v>
      </c>
      <c r="K9" s="4">
        <v>7</v>
      </c>
      <c r="L9" s="4">
        <v>1</v>
      </c>
      <c r="M9" s="1">
        <v>2</v>
      </c>
      <c r="N9" s="4">
        <v>2</v>
      </c>
      <c r="O9" s="1">
        <v>3</v>
      </c>
      <c r="P9" s="4">
        <v>2</v>
      </c>
      <c r="Q9" s="4">
        <v>5</v>
      </c>
      <c r="R9" s="1">
        <v>4</v>
      </c>
      <c r="S9" s="1">
        <v>4</v>
      </c>
      <c r="T9" s="1">
        <v>8</v>
      </c>
      <c r="U9" s="3">
        <v>11</v>
      </c>
      <c r="V9" s="21">
        <v>3</v>
      </c>
      <c r="W9" s="1">
        <v>7</v>
      </c>
      <c r="X9" s="4">
        <v>2</v>
      </c>
      <c r="Y9" s="1">
        <v>1</v>
      </c>
      <c r="Z9" s="22">
        <v>4</v>
      </c>
      <c r="AA9" s="22">
        <v>2</v>
      </c>
      <c r="AB9" s="4">
        <v>2</v>
      </c>
      <c r="AC9" s="22">
        <v>4</v>
      </c>
      <c r="AD9" s="1">
        <v>2</v>
      </c>
      <c r="AE9" s="1">
        <v>1</v>
      </c>
    </row>
    <row r="10" spans="1:31" ht="30" customHeight="1">
      <c r="A10" s="2">
        <v>5</v>
      </c>
      <c r="B10" s="2" t="s">
        <v>60</v>
      </c>
      <c r="C10" s="1">
        <v>73</v>
      </c>
      <c r="D10" s="1">
        <v>4</v>
      </c>
      <c r="E10" s="21">
        <v>3</v>
      </c>
      <c r="F10" s="4">
        <v>2</v>
      </c>
      <c r="G10" s="3">
        <v>10</v>
      </c>
      <c r="H10" s="1">
        <v>4</v>
      </c>
      <c r="I10" s="4">
        <v>8</v>
      </c>
      <c r="J10" s="1">
        <v>3</v>
      </c>
      <c r="K10" s="4">
        <v>8</v>
      </c>
      <c r="L10" s="4">
        <v>1</v>
      </c>
      <c r="M10" s="1">
        <v>2</v>
      </c>
      <c r="N10" s="4">
        <v>2</v>
      </c>
      <c r="O10" s="1">
        <v>4</v>
      </c>
      <c r="P10" s="4">
        <v>2</v>
      </c>
      <c r="Q10" s="4">
        <v>5</v>
      </c>
      <c r="R10" s="1">
        <v>4</v>
      </c>
      <c r="S10" s="1">
        <v>4</v>
      </c>
      <c r="T10" s="1">
        <v>8</v>
      </c>
      <c r="U10" s="3">
        <v>11</v>
      </c>
      <c r="V10" s="21">
        <v>3</v>
      </c>
      <c r="W10" s="1">
        <v>8</v>
      </c>
      <c r="X10" s="4">
        <v>2</v>
      </c>
      <c r="Y10" s="1">
        <v>1</v>
      </c>
      <c r="Z10" s="22">
        <v>4</v>
      </c>
      <c r="AA10" s="22">
        <v>2</v>
      </c>
      <c r="AB10" s="4">
        <v>2</v>
      </c>
      <c r="AC10" s="22">
        <v>4</v>
      </c>
      <c r="AD10" s="1">
        <v>2</v>
      </c>
      <c r="AE10" s="1">
        <v>1</v>
      </c>
    </row>
    <row r="11" spans="1:31" ht="19.5" customHeight="1">
      <c r="A11" s="2">
        <v>6</v>
      </c>
      <c r="B11" s="2" t="s">
        <v>56</v>
      </c>
      <c r="C11" s="1">
        <v>93</v>
      </c>
      <c r="D11" s="1">
        <v>4</v>
      </c>
      <c r="E11" s="21">
        <v>3</v>
      </c>
      <c r="F11" s="4">
        <v>1</v>
      </c>
      <c r="G11" s="3">
        <v>10</v>
      </c>
      <c r="H11" s="1">
        <v>4</v>
      </c>
      <c r="I11" s="4">
        <v>5</v>
      </c>
      <c r="J11" s="1">
        <v>3</v>
      </c>
      <c r="K11" s="4">
        <v>8</v>
      </c>
      <c r="L11" s="4">
        <v>1</v>
      </c>
      <c r="M11" s="1">
        <v>2</v>
      </c>
      <c r="N11" s="4">
        <v>2</v>
      </c>
      <c r="O11" s="1">
        <v>4</v>
      </c>
      <c r="P11" s="4">
        <v>2</v>
      </c>
      <c r="Q11" s="4">
        <v>5</v>
      </c>
      <c r="R11" s="1">
        <v>4</v>
      </c>
      <c r="S11" s="1">
        <v>4</v>
      </c>
      <c r="T11" s="1">
        <v>8</v>
      </c>
      <c r="U11" s="3">
        <v>11</v>
      </c>
      <c r="V11" s="21">
        <v>3</v>
      </c>
      <c r="W11" s="1">
        <v>8</v>
      </c>
      <c r="X11" s="4">
        <v>2</v>
      </c>
      <c r="Y11" s="1">
        <v>1</v>
      </c>
      <c r="Z11" s="22">
        <v>4</v>
      </c>
      <c r="AA11" s="22">
        <v>2</v>
      </c>
      <c r="AB11" s="4">
        <v>2</v>
      </c>
      <c r="AC11" s="22">
        <v>4</v>
      </c>
      <c r="AD11" s="1">
        <v>2</v>
      </c>
      <c r="AE11" s="1">
        <v>1</v>
      </c>
    </row>
    <row r="12" spans="1:31" ht="19.5" customHeight="1">
      <c r="A12" s="2">
        <v>7</v>
      </c>
      <c r="B12" s="2" t="s">
        <v>54</v>
      </c>
      <c r="C12" s="1">
        <v>98</v>
      </c>
      <c r="D12" s="1">
        <v>10</v>
      </c>
      <c r="E12" s="21">
        <v>5</v>
      </c>
      <c r="F12" s="4">
        <v>4</v>
      </c>
      <c r="G12" s="3">
        <v>20</v>
      </c>
      <c r="H12" s="1">
        <v>10</v>
      </c>
      <c r="I12" s="4">
        <v>20</v>
      </c>
      <c r="J12" s="1">
        <v>7</v>
      </c>
      <c r="K12" s="4">
        <v>10</v>
      </c>
      <c r="L12" s="4">
        <v>2</v>
      </c>
      <c r="M12" s="1">
        <v>4</v>
      </c>
      <c r="N12" s="4">
        <v>4</v>
      </c>
      <c r="O12" s="1">
        <v>6</v>
      </c>
      <c r="P12" s="4">
        <v>5</v>
      </c>
      <c r="Q12" s="4">
        <v>10</v>
      </c>
      <c r="R12" s="1">
        <v>14</v>
      </c>
      <c r="S12" s="1">
        <v>14</v>
      </c>
      <c r="T12" s="1">
        <v>20</v>
      </c>
      <c r="U12" s="3">
        <v>15</v>
      </c>
      <c r="V12" s="21">
        <v>5</v>
      </c>
      <c r="W12" s="1">
        <v>10</v>
      </c>
      <c r="X12" s="4">
        <v>6</v>
      </c>
      <c r="Y12" s="1">
        <v>1</v>
      </c>
      <c r="Z12" s="22">
        <v>6</v>
      </c>
      <c r="AA12" s="22">
        <v>5</v>
      </c>
      <c r="AB12" s="4">
        <v>6</v>
      </c>
      <c r="AC12" s="22">
        <v>5</v>
      </c>
      <c r="AD12" s="1">
        <v>6</v>
      </c>
      <c r="AE12" s="1">
        <v>2</v>
      </c>
    </row>
    <row r="13" spans="1:31" ht="19.5" customHeight="1">
      <c r="A13" s="34" t="s">
        <v>43</v>
      </c>
      <c r="B13" s="35"/>
      <c r="C13" s="1">
        <f>SUM(C6:C12)</f>
        <v>788</v>
      </c>
      <c r="D13" s="1">
        <f>SUM(D6:D12)*1</f>
        <v>56</v>
      </c>
      <c r="E13" s="1">
        <f>SUM(E6:E12)</f>
        <v>31</v>
      </c>
      <c r="F13" s="4">
        <f>SUM(F6:F12)*2</f>
        <v>38</v>
      </c>
      <c r="G13" s="3">
        <f>SUM(G6:G12)*3</f>
        <v>348</v>
      </c>
      <c r="H13" s="1">
        <f>SUM(H6:H12)</f>
        <v>56</v>
      </c>
      <c r="I13" s="4">
        <f>SUM(I6:I12)*3</f>
        <v>318</v>
      </c>
      <c r="J13" s="1">
        <f>SUM(J6:J12)*2</f>
        <v>74</v>
      </c>
      <c r="K13" s="4">
        <f>SUM(K6:K12)</f>
        <v>73</v>
      </c>
      <c r="L13" s="4">
        <f>SUM(L6:L12)*2</f>
        <v>18</v>
      </c>
      <c r="M13" s="1">
        <f>SUM(M6:M12)*2</f>
        <v>46</v>
      </c>
      <c r="N13" s="4">
        <f>SUM(N6:N12)*3</f>
        <v>69</v>
      </c>
      <c r="O13" s="4">
        <f>SUM(O6:O12)</f>
        <v>36</v>
      </c>
      <c r="P13" s="4">
        <f>SUM(P6:P12)*1</f>
        <v>23</v>
      </c>
      <c r="Q13" s="4">
        <f>SUM(Q6:Q12)</f>
        <v>49</v>
      </c>
      <c r="R13" s="1">
        <f>SUM(R6:R12)*2</f>
        <v>120</v>
      </c>
      <c r="S13" s="1">
        <f aca="true" t="shared" si="0" ref="S13:Y13">SUM(S6:S12)</f>
        <v>64</v>
      </c>
      <c r="T13" s="1">
        <f t="shared" si="0"/>
        <v>116</v>
      </c>
      <c r="U13" s="1">
        <f t="shared" si="0"/>
        <v>108</v>
      </c>
      <c r="V13" s="1">
        <f t="shared" si="0"/>
        <v>31</v>
      </c>
      <c r="W13" s="1">
        <f t="shared" si="0"/>
        <v>71</v>
      </c>
      <c r="X13" s="4">
        <f t="shared" si="0"/>
        <v>28</v>
      </c>
      <c r="Y13" s="1">
        <f t="shared" si="0"/>
        <v>8</v>
      </c>
      <c r="Z13" s="1">
        <f>SUM(Z6:Z12)*2</f>
        <v>74</v>
      </c>
      <c r="AA13" s="1">
        <f>SUM(AA6:AA12)*2</f>
        <v>44</v>
      </c>
      <c r="AB13" s="4">
        <f>SUM(AB6:AB12)</f>
        <v>25</v>
      </c>
      <c r="AC13" s="4">
        <f>SUM(AC6:AC12)</f>
        <v>36</v>
      </c>
      <c r="AD13" s="1">
        <f>SUM(AD6:AD12)*3</f>
        <v>78</v>
      </c>
      <c r="AE13" s="1">
        <f>SUM(AE6:AE12)</f>
        <v>13</v>
      </c>
    </row>
    <row r="14" spans="1:31" ht="20.25" customHeight="1">
      <c r="A14" s="29" t="s">
        <v>41</v>
      </c>
      <c r="B14" s="30"/>
      <c r="C14" s="8"/>
      <c r="D14" s="11">
        <v>1</v>
      </c>
      <c r="E14" s="11">
        <v>1</v>
      </c>
      <c r="F14" s="11">
        <v>2</v>
      </c>
      <c r="G14" s="11">
        <v>3</v>
      </c>
      <c r="H14" s="11">
        <v>1</v>
      </c>
      <c r="I14" s="11">
        <v>3</v>
      </c>
      <c r="J14" s="11">
        <v>2</v>
      </c>
      <c r="K14" s="11">
        <v>1</v>
      </c>
      <c r="L14" s="11">
        <v>2</v>
      </c>
      <c r="M14" s="11">
        <v>2</v>
      </c>
      <c r="N14" s="11">
        <v>3</v>
      </c>
      <c r="O14" s="11">
        <v>1</v>
      </c>
      <c r="P14" s="11">
        <v>1</v>
      </c>
      <c r="Q14" s="11">
        <v>1</v>
      </c>
      <c r="R14" s="11">
        <v>2</v>
      </c>
      <c r="S14" s="11">
        <v>1</v>
      </c>
      <c r="T14" s="11">
        <v>1</v>
      </c>
      <c r="U14" s="11">
        <v>1</v>
      </c>
      <c r="V14" s="11">
        <v>1</v>
      </c>
      <c r="W14" s="11">
        <v>1</v>
      </c>
      <c r="X14" s="11">
        <v>1</v>
      </c>
      <c r="Y14" s="11">
        <v>1</v>
      </c>
      <c r="Z14" s="11">
        <v>2</v>
      </c>
      <c r="AA14" s="11">
        <v>2</v>
      </c>
      <c r="AB14" s="11">
        <v>1</v>
      </c>
      <c r="AC14" s="11">
        <v>1</v>
      </c>
      <c r="AD14" s="11">
        <v>3</v>
      </c>
      <c r="AE14" s="11">
        <v>1</v>
      </c>
    </row>
  </sheetData>
  <sheetProtection/>
  <mergeCells count="6">
    <mergeCell ref="A14:B14"/>
    <mergeCell ref="A4:AE4"/>
    <mergeCell ref="A13:B13"/>
    <mergeCell ref="A1:AE1"/>
    <mergeCell ref="A2:AE2"/>
    <mergeCell ref="A3:AE3"/>
  </mergeCells>
  <printOptions/>
  <pageMargins left="0.511811024" right="0.511811024" top="0.787401575" bottom="0.787401575" header="0.31496062" footer="0.31496062"/>
  <pageSetup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C1">
      <selection activeCell="G18" sqref="G18"/>
    </sheetView>
  </sheetViews>
  <sheetFormatPr defaultColWidth="9.140625" defaultRowHeight="12.75"/>
  <cols>
    <col min="1" max="1" width="4.00390625" style="0" customWidth="1"/>
    <col min="2" max="2" width="27.00390625" style="0" customWidth="1"/>
    <col min="4" max="4" width="8.28125" style="0" customWidth="1"/>
    <col min="6" max="6" width="7.57421875" style="0" customWidth="1"/>
    <col min="7" max="7" width="7.421875" style="0" customWidth="1"/>
    <col min="8" max="8" width="6.28125" style="0" customWidth="1"/>
    <col min="9" max="9" width="6.7109375" style="0" customWidth="1"/>
    <col min="10" max="10" width="7.28125" style="0" customWidth="1"/>
    <col min="11" max="11" width="7.7109375" style="0" customWidth="1"/>
    <col min="12" max="15" width="7.28125" style="0" customWidth="1"/>
    <col min="16" max="17" width="8.28125" style="0" customWidth="1"/>
    <col min="18" max="20" width="7.421875" style="0" customWidth="1"/>
    <col min="21" max="21" width="7.28125" style="0" customWidth="1"/>
    <col min="22" max="23" width="7.7109375" style="0" customWidth="1"/>
    <col min="24" max="24" width="8.00390625" style="0" customWidth="1"/>
    <col min="25" max="25" width="8.421875" style="0" customWidth="1"/>
    <col min="26" max="26" width="8.57421875" style="0" customWidth="1"/>
    <col min="27" max="27" width="7.8515625" style="0" customWidth="1"/>
    <col min="28" max="28" width="8.28125" style="0" customWidth="1"/>
    <col min="29" max="29" width="8.00390625" style="0" customWidth="1"/>
    <col min="30" max="30" width="6.57421875" style="0" customWidth="1"/>
    <col min="31" max="31" width="7.57421875" style="0" customWidth="1"/>
    <col min="32" max="32" width="6.8515625" style="0" customWidth="1"/>
  </cols>
  <sheetData>
    <row r="1" spans="1:32" ht="19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ht="19.5" customHeight="1">
      <c r="A2" s="36" t="s">
        <v>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ht="19.5" customHeight="1">
      <c r="A3" s="37" t="s">
        <v>33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9.5" customHeight="1">
      <c r="A4" s="31" t="s">
        <v>48</v>
      </c>
      <c r="B4" s="32"/>
      <c r="C4" s="33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8"/>
    </row>
    <row r="5" spans="1:32" ht="39" customHeight="1">
      <c r="A5" s="5" t="s">
        <v>1</v>
      </c>
      <c r="B5" s="13" t="s">
        <v>2</v>
      </c>
      <c r="C5" s="14" t="s">
        <v>3</v>
      </c>
      <c r="D5" s="16" t="s">
        <v>49</v>
      </c>
      <c r="E5" s="20" t="s">
        <v>46</v>
      </c>
      <c r="F5" s="17" t="s">
        <v>5</v>
      </c>
      <c r="G5" s="17" t="s">
        <v>14</v>
      </c>
      <c r="H5" s="17" t="s">
        <v>4</v>
      </c>
      <c r="I5" s="17" t="s">
        <v>8</v>
      </c>
      <c r="J5" s="17" t="s">
        <v>9</v>
      </c>
      <c r="K5" s="17" t="s">
        <v>21</v>
      </c>
      <c r="L5" s="17" t="s">
        <v>10</v>
      </c>
      <c r="M5" s="17" t="s">
        <v>27</v>
      </c>
      <c r="N5" s="17" t="s">
        <v>57</v>
      </c>
      <c r="O5" s="17" t="s">
        <v>58</v>
      </c>
      <c r="P5" s="18" t="s">
        <v>11</v>
      </c>
      <c r="Q5" s="19" t="s">
        <v>26</v>
      </c>
      <c r="R5" s="19" t="s">
        <v>20</v>
      </c>
      <c r="S5" s="19" t="s">
        <v>51</v>
      </c>
      <c r="T5" s="19" t="s">
        <v>16</v>
      </c>
      <c r="U5" s="19" t="s">
        <v>28</v>
      </c>
      <c r="V5" s="19" t="s">
        <v>7</v>
      </c>
      <c r="W5" s="19" t="s">
        <v>59</v>
      </c>
      <c r="X5" s="19" t="s">
        <v>24</v>
      </c>
      <c r="Y5" s="19" t="s">
        <v>29</v>
      </c>
      <c r="Z5" s="19" t="s">
        <v>25</v>
      </c>
      <c r="AA5" s="19" t="s">
        <v>17</v>
      </c>
      <c r="AB5" s="19" t="s">
        <v>44</v>
      </c>
      <c r="AC5" s="19" t="s">
        <v>47</v>
      </c>
      <c r="AD5" s="19" t="s">
        <v>45</v>
      </c>
      <c r="AE5" s="19" t="s">
        <v>18</v>
      </c>
      <c r="AF5" s="19" t="s">
        <v>22</v>
      </c>
    </row>
    <row r="6" spans="1:32" ht="24.75" customHeight="1">
      <c r="A6" s="2">
        <v>1</v>
      </c>
      <c r="B6" s="2" t="s">
        <v>61</v>
      </c>
      <c r="C6" s="1">
        <v>167</v>
      </c>
      <c r="D6" s="1">
        <v>10</v>
      </c>
      <c r="E6" s="21">
        <v>6</v>
      </c>
      <c r="F6" s="4">
        <v>6</v>
      </c>
      <c r="G6" s="22">
        <v>18</v>
      </c>
      <c r="H6" s="3">
        <v>26</v>
      </c>
      <c r="I6" s="1">
        <v>14</v>
      </c>
      <c r="J6" s="4">
        <v>36</v>
      </c>
      <c r="K6" s="21">
        <v>9</v>
      </c>
      <c r="L6" s="21">
        <v>8</v>
      </c>
      <c r="M6" s="4">
        <v>15</v>
      </c>
      <c r="N6" s="4">
        <v>1.5</v>
      </c>
      <c r="O6" s="21">
        <v>5</v>
      </c>
      <c r="P6" s="4">
        <v>5</v>
      </c>
      <c r="Q6" s="21">
        <v>7</v>
      </c>
      <c r="R6" s="22">
        <v>6</v>
      </c>
      <c r="S6" s="4">
        <v>8</v>
      </c>
      <c r="T6" s="1">
        <v>14</v>
      </c>
      <c r="U6" s="3">
        <v>20</v>
      </c>
      <c r="V6" s="1">
        <v>16</v>
      </c>
      <c r="W6" s="21">
        <v>6</v>
      </c>
      <c r="X6" s="21">
        <v>30</v>
      </c>
      <c r="Y6" s="3">
        <v>22</v>
      </c>
      <c r="Z6" s="1">
        <v>14</v>
      </c>
      <c r="AA6" s="4">
        <v>6</v>
      </c>
      <c r="AB6" s="22">
        <v>7</v>
      </c>
      <c r="AC6" s="22">
        <v>4</v>
      </c>
      <c r="AD6" s="22">
        <v>7</v>
      </c>
      <c r="AE6" s="1">
        <v>5</v>
      </c>
      <c r="AF6" s="1">
        <v>3</v>
      </c>
    </row>
    <row r="7" spans="1:32" ht="19.5" customHeight="1">
      <c r="A7" s="12">
        <v>2</v>
      </c>
      <c r="B7" s="12" t="s">
        <v>52</v>
      </c>
      <c r="C7" s="6">
        <v>156</v>
      </c>
      <c r="D7" s="1">
        <v>7</v>
      </c>
      <c r="E7" s="21">
        <v>6</v>
      </c>
      <c r="F7" s="4">
        <v>3</v>
      </c>
      <c r="G7" s="4">
        <v>18</v>
      </c>
      <c r="H7" s="3">
        <v>26</v>
      </c>
      <c r="I7" s="1">
        <v>14</v>
      </c>
      <c r="J7" s="4">
        <v>20</v>
      </c>
      <c r="K7" s="1">
        <v>7</v>
      </c>
      <c r="L7" s="1">
        <v>7</v>
      </c>
      <c r="M7" s="4">
        <v>15</v>
      </c>
      <c r="N7" s="4">
        <v>1.5</v>
      </c>
      <c r="O7" s="1">
        <v>5</v>
      </c>
      <c r="P7" s="4">
        <v>5</v>
      </c>
      <c r="Q7" s="1">
        <v>7</v>
      </c>
      <c r="R7" s="4">
        <v>4</v>
      </c>
      <c r="S7" s="4">
        <v>8</v>
      </c>
      <c r="T7" s="1">
        <v>14</v>
      </c>
      <c r="U7" s="3">
        <v>20</v>
      </c>
      <c r="V7" s="1">
        <v>16</v>
      </c>
      <c r="W7" s="21">
        <v>6</v>
      </c>
      <c r="X7" s="1">
        <v>30</v>
      </c>
      <c r="Y7" s="3">
        <v>22</v>
      </c>
      <c r="Z7" s="1">
        <v>14</v>
      </c>
      <c r="AA7" s="4">
        <v>6</v>
      </c>
      <c r="AB7" s="22">
        <v>7</v>
      </c>
      <c r="AC7" s="22">
        <v>4</v>
      </c>
      <c r="AD7" s="22">
        <v>7</v>
      </c>
      <c r="AE7" s="1">
        <v>5</v>
      </c>
      <c r="AF7" s="1">
        <v>3</v>
      </c>
    </row>
    <row r="8" spans="1:32" ht="27" customHeight="1">
      <c r="A8" s="2">
        <v>3</v>
      </c>
      <c r="B8" s="2" t="s">
        <v>55</v>
      </c>
      <c r="C8" s="1">
        <v>99</v>
      </c>
      <c r="D8" s="1">
        <v>5</v>
      </c>
      <c r="E8" s="21">
        <v>5</v>
      </c>
      <c r="F8" s="4">
        <v>2</v>
      </c>
      <c r="G8" s="4">
        <v>9</v>
      </c>
      <c r="H8" s="3">
        <v>14</v>
      </c>
      <c r="I8" s="1">
        <v>6</v>
      </c>
      <c r="J8" s="4">
        <v>9</v>
      </c>
      <c r="K8" s="1">
        <v>5</v>
      </c>
      <c r="L8" s="1">
        <v>5</v>
      </c>
      <c r="M8" s="4">
        <v>10</v>
      </c>
      <c r="N8" s="4">
        <v>1</v>
      </c>
      <c r="O8" s="1">
        <v>3</v>
      </c>
      <c r="P8" s="4">
        <v>3</v>
      </c>
      <c r="Q8" s="1">
        <v>5</v>
      </c>
      <c r="R8" s="4">
        <v>2</v>
      </c>
      <c r="S8" s="4">
        <v>8</v>
      </c>
      <c r="T8" s="1">
        <v>6</v>
      </c>
      <c r="U8" s="3">
        <v>16</v>
      </c>
      <c r="V8" s="1">
        <v>6</v>
      </c>
      <c r="W8" s="21">
        <v>5</v>
      </c>
      <c r="X8" s="1">
        <v>12</v>
      </c>
      <c r="Y8" s="3">
        <v>16</v>
      </c>
      <c r="Z8" s="1">
        <v>10</v>
      </c>
      <c r="AA8" s="4">
        <v>4</v>
      </c>
      <c r="AB8" s="22">
        <v>5</v>
      </c>
      <c r="AC8" s="22">
        <v>3</v>
      </c>
      <c r="AD8" s="22">
        <v>5</v>
      </c>
      <c r="AE8" s="1">
        <v>4</v>
      </c>
      <c r="AF8" s="1">
        <v>2</v>
      </c>
    </row>
    <row r="9" spans="1:32" ht="19.5" customHeight="1">
      <c r="A9" s="2">
        <v>4</v>
      </c>
      <c r="B9" s="2" t="s">
        <v>53</v>
      </c>
      <c r="C9" s="1">
        <v>102</v>
      </c>
      <c r="D9" s="1">
        <v>3</v>
      </c>
      <c r="E9" s="21">
        <v>3</v>
      </c>
      <c r="F9" s="4">
        <v>1</v>
      </c>
      <c r="G9" s="4">
        <v>5</v>
      </c>
      <c r="H9" s="3">
        <v>10</v>
      </c>
      <c r="I9" s="1">
        <v>4</v>
      </c>
      <c r="J9" s="4">
        <v>8</v>
      </c>
      <c r="K9" s="1">
        <v>3</v>
      </c>
      <c r="L9" s="1">
        <v>3</v>
      </c>
      <c r="M9" s="4">
        <v>7</v>
      </c>
      <c r="N9" s="4">
        <v>1</v>
      </c>
      <c r="O9" s="1">
        <v>2</v>
      </c>
      <c r="P9" s="4">
        <v>2</v>
      </c>
      <c r="Q9" s="1">
        <v>3</v>
      </c>
      <c r="R9" s="4">
        <v>2</v>
      </c>
      <c r="S9" s="4">
        <v>5</v>
      </c>
      <c r="T9" s="1">
        <v>4</v>
      </c>
      <c r="U9" s="3">
        <v>10</v>
      </c>
      <c r="V9" s="1">
        <v>4</v>
      </c>
      <c r="W9" s="21">
        <v>3</v>
      </c>
      <c r="X9" s="1">
        <v>8</v>
      </c>
      <c r="Y9" s="3">
        <v>11</v>
      </c>
      <c r="Z9" s="1">
        <v>7</v>
      </c>
      <c r="AA9" s="4">
        <v>2</v>
      </c>
      <c r="AB9" s="22">
        <v>4</v>
      </c>
      <c r="AC9" s="22">
        <v>2</v>
      </c>
      <c r="AD9" s="22">
        <v>4</v>
      </c>
      <c r="AE9" s="1">
        <v>2</v>
      </c>
      <c r="AF9" s="1">
        <v>1</v>
      </c>
    </row>
    <row r="10" spans="1:32" ht="25.5" customHeight="1">
      <c r="A10" s="2">
        <v>5</v>
      </c>
      <c r="B10" s="2" t="s">
        <v>60</v>
      </c>
      <c r="C10" s="1">
        <v>73</v>
      </c>
      <c r="D10" s="1">
        <v>3</v>
      </c>
      <c r="E10" s="21">
        <v>3</v>
      </c>
      <c r="F10" s="4">
        <v>2</v>
      </c>
      <c r="G10" s="4">
        <v>5</v>
      </c>
      <c r="H10" s="3">
        <v>10</v>
      </c>
      <c r="I10" s="1">
        <v>4</v>
      </c>
      <c r="J10" s="4">
        <v>8</v>
      </c>
      <c r="K10" s="1">
        <v>3</v>
      </c>
      <c r="L10" s="1">
        <v>3</v>
      </c>
      <c r="M10" s="4">
        <v>8</v>
      </c>
      <c r="N10" s="4">
        <v>1</v>
      </c>
      <c r="O10" s="1">
        <v>2</v>
      </c>
      <c r="P10" s="4">
        <v>2</v>
      </c>
      <c r="Q10" s="1">
        <v>4</v>
      </c>
      <c r="R10" s="4">
        <v>2</v>
      </c>
      <c r="S10" s="4">
        <v>5</v>
      </c>
      <c r="T10" s="1">
        <v>4</v>
      </c>
      <c r="U10" s="3">
        <v>11</v>
      </c>
      <c r="V10" s="1">
        <v>4</v>
      </c>
      <c r="W10" s="21">
        <v>3</v>
      </c>
      <c r="X10" s="1">
        <v>8</v>
      </c>
      <c r="Y10" s="3">
        <v>11</v>
      </c>
      <c r="Z10" s="1">
        <v>8</v>
      </c>
      <c r="AA10" s="4">
        <v>2</v>
      </c>
      <c r="AB10" s="22">
        <v>4</v>
      </c>
      <c r="AC10" s="22">
        <v>2</v>
      </c>
      <c r="AD10" s="22">
        <v>4</v>
      </c>
      <c r="AE10" s="1">
        <v>2</v>
      </c>
      <c r="AF10" s="1">
        <v>1</v>
      </c>
    </row>
    <row r="11" spans="1:32" ht="19.5" customHeight="1">
      <c r="A11" s="2">
        <v>6</v>
      </c>
      <c r="B11" s="2" t="s">
        <v>56</v>
      </c>
      <c r="C11" s="1">
        <v>93</v>
      </c>
      <c r="D11" s="1">
        <v>3</v>
      </c>
      <c r="E11" s="21">
        <v>3</v>
      </c>
      <c r="F11" s="4">
        <v>1</v>
      </c>
      <c r="G11" s="4">
        <v>5</v>
      </c>
      <c r="H11" s="3">
        <v>10</v>
      </c>
      <c r="I11" s="1">
        <v>4</v>
      </c>
      <c r="J11" s="4">
        <v>5</v>
      </c>
      <c r="K11" s="1">
        <v>3</v>
      </c>
      <c r="L11" s="1">
        <v>3</v>
      </c>
      <c r="M11" s="4">
        <v>8</v>
      </c>
      <c r="N11" s="4">
        <v>1</v>
      </c>
      <c r="O11" s="1">
        <v>2</v>
      </c>
      <c r="P11" s="4">
        <v>2</v>
      </c>
      <c r="Q11" s="1">
        <v>4</v>
      </c>
      <c r="R11" s="4">
        <v>2</v>
      </c>
      <c r="S11" s="4">
        <v>5</v>
      </c>
      <c r="T11" s="1">
        <v>4</v>
      </c>
      <c r="U11" s="3">
        <v>12</v>
      </c>
      <c r="V11" s="1">
        <v>4</v>
      </c>
      <c r="W11" s="21">
        <v>3</v>
      </c>
      <c r="X11" s="1">
        <v>8</v>
      </c>
      <c r="Y11" s="3">
        <v>11</v>
      </c>
      <c r="Z11" s="1">
        <v>8</v>
      </c>
      <c r="AA11" s="4">
        <v>2</v>
      </c>
      <c r="AB11" s="22">
        <v>4</v>
      </c>
      <c r="AC11" s="22">
        <v>2</v>
      </c>
      <c r="AD11" s="22">
        <v>4</v>
      </c>
      <c r="AE11" s="1">
        <v>2</v>
      </c>
      <c r="AF11" s="1">
        <v>1</v>
      </c>
    </row>
    <row r="12" spans="1:32" ht="19.5" customHeight="1">
      <c r="A12" s="2">
        <v>7</v>
      </c>
      <c r="B12" s="2" t="s">
        <v>54</v>
      </c>
      <c r="C12" s="1">
        <v>98</v>
      </c>
      <c r="D12" s="1">
        <v>6</v>
      </c>
      <c r="E12" s="21">
        <v>5</v>
      </c>
      <c r="F12" s="4">
        <v>4</v>
      </c>
      <c r="G12" s="4">
        <v>12</v>
      </c>
      <c r="H12" s="3">
        <v>20</v>
      </c>
      <c r="I12" s="1">
        <v>10</v>
      </c>
      <c r="J12" s="4">
        <v>20</v>
      </c>
      <c r="K12" s="1">
        <v>7</v>
      </c>
      <c r="L12" s="1">
        <v>7</v>
      </c>
      <c r="M12" s="4">
        <v>10</v>
      </c>
      <c r="N12" s="4">
        <v>2</v>
      </c>
      <c r="O12" s="1">
        <v>4</v>
      </c>
      <c r="P12" s="4">
        <v>4</v>
      </c>
      <c r="Q12" s="1">
        <v>6</v>
      </c>
      <c r="R12" s="4">
        <v>5</v>
      </c>
      <c r="S12" s="4">
        <v>10</v>
      </c>
      <c r="T12" s="1">
        <v>14</v>
      </c>
      <c r="U12" s="3">
        <v>12</v>
      </c>
      <c r="V12" s="1">
        <v>14</v>
      </c>
      <c r="W12" s="21">
        <v>5</v>
      </c>
      <c r="X12" s="1">
        <v>20</v>
      </c>
      <c r="Y12" s="3">
        <v>15</v>
      </c>
      <c r="Z12" s="1">
        <v>10</v>
      </c>
      <c r="AA12" s="4">
        <v>6</v>
      </c>
      <c r="AB12" s="22">
        <v>6</v>
      </c>
      <c r="AC12" s="22">
        <v>5</v>
      </c>
      <c r="AD12" s="22">
        <v>5</v>
      </c>
      <c r="AE12" s="1">
        <v>6</v>
      </c>
      <c r="AF12" s="1">
        <v>2</v>
      </c>
    </row>
    <row r="13" spans="1:32" ht="19.5" customHeight="1">
      <c r="A13" s="34" t="s">
        <v>43</v>
      </c>
      <c r="B13" s="35"/>
      <c r="C13" s="1">
        <f>SUM(C6:C12)</f>
        <v>788</v>
      </c>
      <c r="D13" s="1">
        <f>SUM(D6:D12)*2</f>
        <v>74</v>
      </c>
      <c r="E13" s="1">
        <f>SUM(E6:E12)</f>
        <v>31</v>
      </c>
      <c r="F13" s="4">
        <f>SUM(F6:F12)*4</f>
        <v>76</v>
      </c>
      <c r="G13" s="4">
        <f>SUM(G6:G12)*2</f>
        <v>144</v>
      </c>
      <c r="H13" s="3">
        <f>SUM(H6:H12)*5</f>
        <v>580</v>
      </c>
      <c r="I13" s="1">
        <f>SUM(I6:I12)*2</f>
        <v>112</v>
      </c>
      <c r="J13" s="4">
        <f>SUM(J6:J12)*5</f>
        <v>530</v>
      </c>
      <c r="K13" s="1">
        <f>SUM(K6:K12)*2</f>
        <v>74</v>
      </c>
      <c r="L13" s="1">
        <f>SUM(L6:L12)</f>
        <v>36</v>
      </c>
      <c r="M13" s="1">
        <f>SUM(M6:M12)</f>
        <v>73</v>
      </c>
      <c r="N13" s="4">
        <f>SUM(N6:N12)*2</f>
        <v>18</v>
      </c>
      <c r="O13" s="1">
        <f>SUM(O6:O12)*2</f>
        <v>46</v>
      </c>
      <c r="P13" s="4">
        <f>SUM(P6:P12)*4</f>
        <v>92</v>
      </c>
      <c r="Q13" s="4">
        <f>SUM(Q6:Q12)</f>
        <v>36</v>
      </c>
      <c r="R13" s="4">
        <f>SUM(R6:R12)*3</f>
        <v>69</v>
      </c>
      <c r="S13" s="4">
        <f>SUM(S6:S12)</f>
        <v>49</v>
      </c>
      <c r="T13" s="1">
        <f>SUM(T6:T12)*3</f>
        <v>180</v>
      </c>
      <c r="U13" s="3">
        <f>SUM(U6:U12)*3</f>
        <v>303</v>
      </c>
      <c r="V13" s="1">
        <f>SUM(V6:V12)*2</f>
        <v>128</v>
      </c>
      <c r="W13" s="1">
        <f>SUM(W6:W12)</f>
        <v>31</v>
      </c>
      <c r="X13" s="1">
        <f>SUM(X6:X12)</f>
        <v>116</v>
      </c>
      <c r="Y13" s="1">
        <f>SUM(Y6:Y12)*3</f>
        <v>324</v>
      </c>
      <c r="Z13" s="1">
        <f>SUM(Z6:Z12)</f>
        <v>71</v>
      </c>
      <c r="AA13" s="4">
        <f>SUM(AA6:AA12)</f>
        <v>28</v>
      </c>
      <c r="AB13" s="1">
        <f>SUM(AB6:AB12)*2</f>
        <v>74</v>
      </c>
      <c r="AC13" s="1">
        <f>SUM(AC6:AC12)*2</f>
        <v>44</v>
      </c>
      <c r="AD13" s="4">
        <f>SUM(AD6:AD12)</f>
        <v>36</v>
      </c>
      <c r="AE13" s="1">
        <f>SUM(AE6:AE12)*3</f>
        <v>78</v>
      </c>
      <c r="AF13" s="1">
        <f>SUM(AF6:AF12)</f>
        <v>13</v>
      </c>
    </row>
    <row r="14" spans="1:32" ht="18" customHeight="1">
      <c r="A14" s="29" t="s">
        <v>41</v>
      </c>
      <c r="B14" s="30"/>
      <c r="C14" s="10"/>
      <c r="D14" s="4">
        <v>2</v>
      </c>
      <c r="E14" s="4">
        <v>1</v>
      </c>
      <c r="F14" s="11">
        <v>4</v>
      </c>
      <c r="G14" s="11">
        <v>2</v>
      </c>
      <c r="H14" s="11">
        <v>5</v>
      </c>
      <c r="I14" s="11">
        <v>2</v>
      </c>
      <c r="J14" s="4">
        <v>5</v>
      </c>
      <c r="K14" s="11">
        <v>2</v>
      </c>
      <c r="L14" s="1">
        <v>1</v>
      </c>
      <c r="M14" s="1">
        <v>1</v>
      </c>
      <c r="N14" s="11">
        <v>2</v>
      </c>
      <c r="O14" s="11">
        <v>2</v>
      </c>
      <c r="P14" s="11">
        <v>4</v>
      </c>
      <c r="Q14" s="11">
        <v>1</v>
      </c>
      <c r="R14" s="1">
        <v>3</v>
      </c>
      <c r="S14" s="1">
        <v>1</v>
      </c>
      <c r="T14" s="11">
        <v>3</v>
      </c>
      <c r="U14" s="1">
        <v>3</v>
      </c>
      <c r="V14" s="11">
        <v>2</v>
      </c>
      <c r="W14" s="11">
        <v>1</v>
      </c>
      <c r="X14" s="11">
        <v>1</v>
      </c>
      <c r="Y14" s="11">
        <v>3</v>
      </c>
      <c r="Z14" s="11">
        <v>1</v>
      </c>
      <c r="AA14" s="11">
        <v>1</v>
      </c>
      <c r="AB14" s="11">
        <v>2</v>
      </c>
      <c r="AC14" s="11">
        <v>2</v>
      </c>
      <c r="AD14" s="11">
        <v>1</v>
      </c>
      <c r="AE14" s="11">
        <v>3</v>
      </c>
      <c r="AF14" s="11">
        <v>1</v>
      </c>
    </row>
  </sheetData>
  <sheetProtection/>
  <mergeCells count="6">
    <mergeCell ref="A14:B14"/>
    <mergeCell ref="A4:AF4"/>
    <mergeCell ref="A13:B13"/>
    <mergeCell ref="A1:AF1"/>
    <mergeCell ref="A2:AF2"/>
    <mergeCell ref="A3:AF3"/>
  </mergeCells>
  <printOptions/>
  <pageMargins left="0.511811024" right="0.511811024" top="0.787401575" bottom="0.787401575" header="0.31496062" footer="0.31496062"/>
  <pageSetup horizontalDpi="600" verticalDpi="600" orientation="landscape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C1">
      <selection activeCell="Z5" sqref="Z5:Z13"/>
    </sheetView>
  </sheetViews>
  <sheetFormatPr defaultColWidth="9.140625" defaultRowHeight="12.75"/>
  <cols>
    <col min="1" max="1" width="4.140625" style="0" customWidth="1"/>
    <col min="2" max="2" width="24.7109375" style="0" customWidth="1"/>
    <col min="3" max="4" width="7.57421875" style="0" customWidth="1"/>
    <col min="5" max="5" width="8.140625" style="0" customWidth="1"/>
    <col min="7" max="7" width="7.28125" style="0" customWidth="1"/>
    <col min="8" max="8" width="6.57421875" style="0" customWidth="1"/>
    <col min="9" max="9" width="6.140625" style="0" customWidth="1"/>
    <col min="10" max="10" width="6.421875" style="0" customWidth="1"/>
    <col min="11" max="11" width="6.7109375" style="0" customWidth="1"/>
    <col min="12" max="12" width="7.140625" style="0" customWidth="1"/>
    <col min="14" max="16" width="8.00390625" style="0" customWidth="1"/>
    <col min="17" max="17" width="7.7109375" style="0" customWidth="1"/>
    <col min="18" max="19" width="7.421875" style="0" customWidth="1"/>
    <col min="20" max="20" width="7.57421875" style="0" customWidth="1"/>
    <col min="21" max="21" width="6.7109375" style="0" customWidth="1"/>
    <col min="22" max="22" width="8.7109375" style="0" customWidth="1"/>
    <col min="23" max="23" width="7.421875" style="0" customWidth="1"/>
    <col min="24" max="24" width="6.421875" style="0" customWidth="1"/>
    <col min="25" max="25" width="8.7109375" style="0" customWidth="1"/>
    <col min="26" max="26" width="7.28125" style="0" customWidth="1"/>
    <col min="27" max="27" width="8.140625" style="0" customWidth="1"/>
    <col min="28" max="29" width="7.140625" style="0" customWidth="1"/>
    <col min="30" max="30" width="8.28125" style="0" customWidth="1"/>
    <col min="31" max="31" width="6.8515625" style="0" customWidth="1"/>
    <col min="32" max="32" width="7.00390625" style="0" customWidth="1"/>
    <col min="33" max="33" width="7.7109375" style="0" customWidth="1"/>
  </cols>
  <sheetData>
    <row r="1" spans="1:33" ht="19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19.5" customHeight="1">
      <c r="A2" s="36" t="s">
        <v>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9.5" customHeight="1">
      <c r="A3" s="37" t="s">
        <v>34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19.5" customHeight="1">
      <c r="A4" s="31" t="s">
        <v>48</v>
      </c>
      <c r="B4" s="32"/>
      <c r="C4" s="33"/>
      <c r="D4" s="33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8"/>
    </row>
    <row r="5" spans="1:33" ht="50.25" customHeight="1">
      <c r="A5" s="5" t="s">
        <v>1</v>
      </c>
      <c r="B5" s="13" t="s">
        <v>2</v>
      </c>
      <c r="C5" s="14" t="s">
        <v>3</v>
      </c>
      <c r="D5" s="20" t="s">
        <v>49</v>
      </c>
      <c r="E5" s="16" t="s">
        <v>12</v>
      </c>
      <c r="F5" s="20" t="s">
        <v>46</v>
      </c>
      <c r="G5" s="17" t="s">
        <v>5</v>
      </c>
      <c r="H5" s="17" t="s">
        <v>15</v>
      </c>
      <c r="I5" s="17" t="s">
        <v>14</v>
      </c>
      <c r="J5" s="17" t="s">
        <v>4</v>
      </c>
      <c r="K5" s="17" t="s">
        <v>8</v>
      </c>
      <c r="L5" s="17" t="s">
        <v>9</v>
      </c>
      <c r="M5" s="17" t="s">
        <v>21</v>
      </c>
      <c r="N5" s="17" t="s">
        <v>10</v>
      </c>
      <c r="O5" s="17" t="s">
        <v>57</v>
      </c>
      <c r="P5" s="17" t="s">
        <v>58</v>
      </c>
      <c r="Q5" s="18" t="s">
        <v>11</v>
      </c>
      <c r="R5" s="19" t="s">
        <v>26</v>
      </c>
      <c r="S5" s="19" t="s">
        <v>51</v>
      </c>
      <c r="T5" s="19" t="s">
        <v>16</v>
      </c>
      <c r="U5" s="19" t="s">
        <v>28</v>
      </c>
      <c r="V5" s="19" t="s">
        <v>7</v>
      </c>
      <c r="W5" s="19" t="s">
        <v>24</v>
      </c>
      <c r="X5" s="19" t="s">
        <v>29</v>
      </c>
      <c r="Y5" s="19" t="s">
        <v>25</v>
      </c>
      <c r="Z5" s="19" t="s">
        <v>17</v>
      </c>
      <c r="AA5" s="19" t="s">
        <v>44</v>
      </c>
      <c r="AB5" s="19" t="s">
        <v>47</v>
      </c>
      <c r="AC5" s="19" t="s">
        <v>50</v>
      </c>
      <c r="AD5" s="19" t="s">
        <v>19</v>
      </c>
      <c r="AE5" s="19" t="s">
        <v>45</v>
      </c>
      <c r="AF5" s="19" t="s">
        <v>18</v>
      </c>
      <c r="AG5" s="19" t="s">
        <v>22</v>
      </c>
    </row>
    <row r="6" spans="1:33" ht="25.5" customHeight="1">
      <c r="A6" s="2">
        <v>1</v>
      </c>
      <c r="B6" s="2" t="s">
        <v>61</v>
      </c>
      <c r="C6" s="1">
        <v>167</v>
      </c>
      <c r="D6" s="1">
        <v>10</v>
      </c>
      <c r="E6" s="1">
        <v>14</v>
      </c>
      <c r="F6" s="21">
        <v>6</v>
      </c>
      <c r="G6" s="4">
        <v>6</v>
      </c>
      <c r="H6" s="4">
        <v>6</v>
      </c>
      <c r="I6" s="22">
        <v>18</v>
      </c>
      <c r="J6" s="3">
        <v>26</v>
      </c>
      <c r="K6" s="1">
        <v>14</v>
      </c>
      <c r="L6" s="4">
        <v>36</v>
      </c>
      <c r="M6" s="21">
        <v>9</v>
      </c>
      <c r="N6" s="21">
        <v>8</v>
      </c>
      <c r="O6" s="4">
        <v>1.5</v>
      </c>
      <c r="P6" s="21">
        <v>5</v>
      </c>
      <c r="Q6" s="4">
        <v>5</v>
      </c>
      <c r="R6" s="21">
        <v>7</v>
      </c>
      <c r="S6" s="4">
        <v>8</v>
      </c>
      <c r="T6" s="1">
        <v>14</v>
      </c>
      <c r="U6" s="3">
        <v>20</v>
      </c>
      <c r="V6" s="1">
        <v>16</v>
      </c>
      <c r="W6" s="21">
        <v>30</v>
      </c>
      <c r="X6" s="3">
        <v>22</v>
      </c>
      <c r="Y6" s="1">
        <v>14</v>
      </c>
      <c r="Z6" s="4">
        <v>6</v>
      </c>
      <c r="AA6" s="22">
        <v>7</v>
      </c>
      <c r="AB6" s="22">
        <v>4</v>
      </c>
      <c r="AC6" s="4">
        <v>11</v>
      </c>
      <c r="AD6" s="4">
        <v>5</v>
      </c>
      <c r="AE6" s="22">
        <v>7</v>
      </c>
      <c r="AF6" s="1">
        <v>5</v>
      </c>
      <c r="AG6" s="1">
        <v>3</v>
      </c>
    </row>
    <row r="7" spans="1:33" ht="19.5" customHeight="1">
      <c r="A7" s="12">
        <v>2</v>
      </c>
      <c r="B7" s="12" t="s">
        <v>52</v>
      </c>
      <c r="C7" s="6">
        <v>156</v>
      </c>
      <c r="D7" s="1">
        <v>7</v>
      </c>
      <c r="E7" s="1">
        <v>14</v>
      </c>
      <c r="F7" s="21">
        <v>6</v>
      </c>
      <c r="G7" s="4">
        <v>3</v>
      </c>
      <c r="H7" s="4">
        <v>3</v>
      </c>
      <c r="I7" s="4">
        <v>18</v>
      </c>
      <c r="J7" s="3">
        <v>26</v>
      </c>
      <c r="K7" s="1">
        <v>14</v>
      </c>
      <c r="L7" s="4">
        <v>20</v>
      </c>
      <c r="M7" s="1">
        <v>7</v>
      </c>
      <c r="N7" s="1">
        <v>7</v>
      </c>
      <c r="O7" s="4">
        <v>1.5</v>
      </c>
      <c r="P7" s="1">
        <v>5</v>
      </c>
      <c r="Q7" s="4">
        <v>5</v>
      </c>
      <c r="R7" s="1">
        <v>7</v>
      </c>
      <c r="S7" s="4">
        <v>8</v>
      </c>
      <c r="T7" s="1">
        <v>14</v>
      </c>
      <c r="U7" s="3">
        <v>20</v>
      </c>
      <c r="V7" s="1">
        <v>16</v>
      </c>
      <c r="W7" s="1">
        <v>30</v>
      </c>
      <c r="X7" s="3">
        <v>22</v>
      </c>
      <c r="Y7" s="1">
        <v>14</v>
      </c>
      <c r="Z7" s="4">
        <v>6</v>
      </c>
      <c r="AA7" s="22">
        <v>7</v>
      </c>
      <c r="AB7" s="22">
        <v>4</v>
      </c>
      <c r="AC7" s="4">
        <v>9</v>
      </c>
      <c r="AD7" s="4">
        <v>5</v>
      </c>
      <c r="AE7" s="22">
        <v>7</v>
      </c>
      <c r="AF7" s="1">
        <v>5</v>
      </c>
      <c r="AG7" s="1">
        <v>3</v>
      </c>
    </row>
    <row r="8" spans="1:33" ht="27.75" customHeight="1">
      <c r="A8" s="2">
        <v>3</v>
      </c>
      <c r="B8" s="2" t="s">
        <v>55</v>
      </c>
      <c r="C8" s="1">
        <v>99</v>
      </c>
      <c r="D8" s="1">
        <v>5</v>
      </c>
      <c r="E8" s="1">
        <v>6</v>
      </c>
      <c r="F8" s="21">
        <v>5</v>
      </c>
      <c r="G8" s="4">
        <v>2</v>
      </c>
      <c r="H8" s="4">
        <v>2</v>
      </c>
      <c r="I8" s="4">
        <v>9</v>
      </c>
      <c r="J8" s="3">
        <v>14</v>
      </c>
      <c r="K8" s="1">
        <v>6</v>
      </c>
      <c r="L8" s="4">
        <v>9</v>
      </c>
      <c r="M8" s="1">
        <v>5</v>
      </c>
      <c r="N8" s="1">
        <v>5</v>
      </c>
      <c r="O8" s="4">
        <v>1</v>
      </c>
      <c r="P8" s="1">
        <v>3</v>
      </c>
      <c r="Q8" s="4">
        <v>3</v>
      </c>
      <c r="R8" s="1">
        <v>5</v>
      </c>
      <c r="S8" s="4">
        <v>8</v>
      </c>
      <c r="T8" s="1">
        <v>6</v>
      </c>
      <c r="U8" s="3">
        <v>16</v>
      </c>
      <c r="V8" s="1">
        <v>6</v>
      </c>
      <c r="W8" s="1">
        <v>12</v>
      </c>
      <c r="X8" s="3">
        <v>16</v>
      </c>
      <c r="Y8" s="1">
        <v>10</v>
      </c>
      <c r="Z8" s="4">
        <v>4</v>
      </c>
      <c r="AA8" s="22">
        <v>5</v>
      </c>
      <c r="AB8" s="22">
        <v>3</v>
      </c>
      <c r="AC8" s="4">
        <v>7</v>
      </c>
      <c r="AD8" s="4">
        <v>3</v>
      </c>
      <c r="AE8" s="22">
        <v>5</v>
      </c>
      <c r="AF8" s="1">
        <v>4</v>
      </c>
      <c r="AG8" s="1">
        <v>2</v>
      </c>
    </row>
    <row r="9" spans="1:33" ht="19.5" customHeight="1">
      <c r="A9" s="2">
        <v>4</v>
      </c>
      <c r="B9" s="2" t="s">
        <v>53</v>
      </c>
      <c r="C9" s="1">
        <v>102</v>
      </c>
      <c r="D9" s="1">
        <v>3</v>
      </c>
      <c r="E9" s="1">
        <v>4</v>
      </c>
      <c r="F9" s="21">
        <v>3</v>
      </c>
      <c r="G9" s="4">
        <v>1</v>
      </c>
      <c r="H9" s="4">
        <v>1</v>
      </c>
      <c r="I9" s="4">
        <v>5</v>
      </c>
      <c r="J9" s="3">
        <v>10</v>
      </c>
      <c r="K9" s="1">
        <v>4</v>
      </c>
      <c r="L9" s="4">
        <v>8</v>
      </c>
      <c r="M9" s="1">
        <v>3</v>
      </c>
      <c r="N9" s="1">
        <v>3</v>
      </c>
      <c r="O9" s="4">
        <v>1</v>
      </c>
      <c r="P9" s="1">
        <v>2</v>
      </c>
      <c r="Q9" s="4">
        <v>2</v>
      </c>
      <c r="R9" s="1">
        <v>3</v>
      </c>
      <c r="S9" s="4">
        <v>5</v>
      </c>
      <c r="T9" s="1">
        <v>4</v>
      </c>
      <c r="U9" s="3">
        <v>10</v>
      </c>
      <c r="V9" s="1">
        <v>4</v>
      </c>
      <c r="W9" s="1">
        <v>8</v>
      </c>
      <c r="X9" s="3">
        <v>11</v>
      </c>
      <c r="Y9" s="1">
        <v>7</v>
      </c>
      <c r="Z9" s="4">
        <v>2</v>
      </c>
      <c r="AA9" s="22">
        <v>4</v>
      </c>
      <c r="AB9" s="22">
        <v>2</v>
      </c>
      <c r="AC9" s="4">
        <v>3</v>
      </c>
      <c r="AD9" s="4">
        <v>2</v>
      </c>
      <c r="AE9" s="22">
        <v>4</v>
      </c>
      <c r="AF9" s="1">
        <v>2</v>
      </c>
      <c r="AG9" s="1">
        <v>1</v>
      </c>
    </row>
    <row r="10" spans="1:33" ht="27.75" customHeight="1">
      <c r="A10" s="2">
        <v>5</v>
      </c>
      <c r="B10" s="2" t="s">
        <v>60</v>
      </c>
      <c r="C10" s="1">
        <v>73</v>
      </c>
      <c r="D10" s="1">
        <v>5</v>
      </c>
      <c r="E10" s="1">
        <v>4</v>
      </c>
      <c r="F10" s="21">
        <v>3</v>
      </c>
      <c r="G10" s="4">
        <v>2</v>
      </c>
      <c r="H10" s="4">
        <v>2</v>
      </c>
      <c r="I10" s="4">
        <v>5</v>
      </c>
      <c r="J10" s="3">
        <v>10</v>
      </c>
      <c r="K10" s="1">
        <v>4</v>
      </c>
      <c r="L10" s="4">
        <v>8</v>
      </c>
      <c r="M10" s="1">
        <v>3</v>
      </c>
      <c r="N10" s="1">
        <v>3</v>
      </c>
      <c r="O10" s="4">
        <v>1</v>
      </c>
      <c r="P10" s="1">
        <v>2</v>
      </c>
      <c r="Q10" s="4">
        <v>2</v>
      </c>
      <c r="R10" s="1">
        <v>4</v>
      </c>
      <c r="S10" s="4">
        <v>5</v>
      </c>
      <c r="T10" s="1">
        <v>4</v>
      </c>
      <c r="U10" s="3">
        <v>11</v>
      </c>
      <c r="V10" s="1">
        <v>4</v>
      </c>
      <c r="W10" s="1">
        <v>8</v>
      </c>
      <c r="X10" s="3">
        <v>11</v>
      </c>
      <c r="Y10" s="1">
        <v>8</v>
      </c>
      <c r="Z10" s="4">
        <v>2</v>
      </c>
      <c r="AA10" s="22">
        <v>4</v>
      </c>
      <c r="AB10" s="22">
        <v>2</v>
      </c>
      <c r="AC10" s="4">
        <v>7</v>
      </c>
      <c r="AD10" s="4">
        <v>2</v>
      </c>
      <c r="AE10" s="22">
        <v>4</v>
      </c>
      <c r="AF10" s="1">
        <v>2</v>
      </c>
      <c r="AG10" s="1">
        <v>1</v>
      </c>
    </row>
    <row r="11" spans="1:33" ht="19.5" customHeight="1">
      <c r="A11" s="2">
        <v>6</v>
      </c>
      <c r="B11" s="2" t="s">
        <v>56</v>
      </c>
      <c r="C11" s="1">
        <v>93</v>
      </c>
      <c r="D11" s="1">
        <v>3</v>
      </c>
      <c r="E11" s="1">
        <v>4</v>
      </c>
      <c r="F11" s="21">
        <v>3</v>
      </c>
      <c r="G11" s="4">
        <v>1</v>
      </c>
      <c r="H11" s="4">
        <v>1</v>
      </c>
      <c r="I11" s="4">
        <v>5</v>
      </c>
      <c r="J11" s="3">
        <v>10</v>
      </c>
      <c r="K11" s="1">
        <v>4</v>
      </c>
      <c r="L11" s="4">
        <v>5</v>
      </c>
      <c r="M11" s="1">
        <v>3</v>
      </c>
      <c r="N11" s="1">
        <v>3</v>
      </c>
      <c r="O11" s="4">
        <v>1</v>
      </c>
      <c r="P11" s="1">
        <v>2</v>
      </c>
      <c r="Q11" s="4">
        <v>2</v>
      </c>
      <c r="R11" s="1">
        <v>4</v>
      </c>
      <c r="S11" s="4">
        <v>5</v>
      </c>
      <c r="T11" s="1">
        <v>4</v>
      </c>
      <c r="U11" s="3">
        <v>12</v>
      </c>
      <c r="V11" s="1">
        <v>4</v>
      </c>
      <c r="W11" s="1">
        <v>8</v>
      </c>
      <c r="X11" s="3">
        <v>11</v>
      </c>
      <c r="Y11" s="1">
        <v>8</v>
      </c>
      <c r="Z11" s="4">
        <v>2</v>
      </c>
      <c r="AA11" s="22">
        <v>4</v>
      </c>
      <c r="AB11" s="22">
        <v>2</v>
      </c>
      <c r="AC11" s="4">
        <v>4</v>
      </c>
      <c r="AD11" s="4">
        <v>2</v>
      </c>
      <c r="AE11" s="22">
        <v>4</v>
      </c>
      <c r="AF11" s="1">
        <v>2</v>
      </c>
      <c r="AG11" s="1">
        <v>1</v>
      </c>
    </row>
    <row r="12" spans="1:33" ht="19.5" customHeight="1">
      <c r="A12" s="2">
        <v>7</v>
      </c>
      <c r="B12" s="2" t="s">
        <v>54</v>
      </c>
      <c r="C12" s="1">
        <v>98</v>
      </c>
      <c r="D12" s="1">
        <v>6</v>
      </c>
      <c r="E12" s="1">
        <v>10</v>
      </c>
      <c r="F12" s="21">
        <v>5</v>
      </c>
      <c r="G12" s="4">
        <v>4</v>
      </c>
      <c r="H12" s="4">
        <v>4</v>
      </c>
      <c r="I12" s="4">
        <v>12</v>
      </c>
      <c r="J12" s="3">
        <v>20</v>
      </c>
      <c r="K12" s="1">
        <v>10</v>
      </c>
      <c r="L12" s="4">
        <v>20</v>
      </c>
      <c r="M12" s="1">
        <v>7</v>
      </c>
      <c r="N12" s="1">
        <v>7</v>
      </c>
      <c r="O12" s="4">
        <v>2</v>
      </c>
      <c r="P12" s="1">
        <v>4</v>
      </c>
      <c r="Q12" s="4">
        <v>4</v>
      </c>
      <c r="R12" s="1">
        <v>6</v>
      </c>
      <c r="S12" s="4">
        <v>10</v>
      </c>
      <c r="T12" s="1">
        <v>14</v>
      </c>
      <c r="U12" s="3">
        <v>12</v>
      </c>
      <c r="V12" s="1">
        <v>14</v>
      </c>
      <c r="W12" s="1">
        <v>20</v>
      </c>
      <c r="X12" s="3">
        <v>15</v>
      </c>
      <c r="Y12" s="1">
        <v>10</v>
      </c>
      <c r="Z12" s="4">
        <v>6</v>
      </c>
      <c r="AA12" s="22">
        <v>6</v>
      </c>
      <c r="AB12" s="22">
        <v>5</v>
      </c>
      <c r="AC12" s="4">
        <v>9</v>
      </c>
      <c r="AD12" s="4">
        <v>6</v>
      </c>
      <c r="AE12" s="22">
        <v>5</v>
      </c>
      <c r="AF12" s="1">
        <v>6</v>
      </c>
      <c r="AG12" s="1">
        <v>2</v>
      </c>
    </row>
    <row r="13" spans="1:33" ht="19.5" customHeight="1">
      <c r="A13" s="34" t="s">
        <v>43</v>
      </c>
      <c r="B13" s="35"/>
      <c r="C13" s="1">
        <f>SUM(C6:C12)</f>
        <v>788</v>
      </c>
      <c r="D13" s="1">
        <f>SUM(D6:D12)*1</f>
        <v>39</v>
      </c>
      <c r="E13" s="1">
        <f>SUM(E6:E12)</f>
        <v>56</v>
      </c>
      <c r="F13" s="1">
        <f>SUM(F6:F12)</f>
        <v>31</v>
      </c>
      <c r="G13" s="4">
        <f>SUM(G6:G12)*2</f>
        <v>38</v>
      </c>
      <c r="H13" s="4">
        <f>SUM(H6:H12)</f>
        <v>19</v>
      </c>
      <c r="I13" s="4">
        <f>SUM(I6:I12)</f>
        <v>72</v>
      </c>
      <c r="J13" s="3">
        <f>SUM(J6:J12)*3</f>
        <v>348</v>
      </c>
      <c r="K13" s="1">
        <f>SUM(K6:K12)*2</f>
        <v>112</v>
      </c>
      <c r="L13" s="4">
        <f>SUM(L6:L12)*3</f>
        <v>318</v>
      </c>
      <c r="M13" s="1">
        <f>SUM(M6:M12)*2</f>
        <v>74</v>
      </c>
      <c r="N13" s="1">
        <f>SUM(N6:N12)</f>
        <v>36</v>
      </c>
      <c r="O13" s="4">
        <f>SUM(O6:O12)*2</f>
        <v>18</v>
      </c>
      <c r="P13" s="1">
        <f>SUM(P6:P12)*2</f>
        <v>46</v>
      </c>
      <c r="Q13" s="4">
        <f>SUM(Q6:Q12)*2</f>
        <v>46</v>
      </c>
      <c r="R13" s="4">
        <f>SUM(R6:R12)*2</f>
        <v>72</v>
      </c>
      <c r="S13" s="4">
        <f>SUM(S6:S12)</f>
        <v>49</v>
      </c>
      <c r="T13" s="1">
        <f>SUM(T6:T12)</f>
        <v>60</v>
      </c>
      <c r="U13" s="3">
        <f>SUM(U6:U12)*3</f>
        <v>303</v>
      </c>
      <c r="V13" s="1">
        <f>SUM(V6:V12)*2</f>
        <v>128</v>
      </c>
      <c r="W13" s="1">
        <f>SUM(W6:W12)</f>
        <v>116</v>
      </c>
      <c r="X13" s="1">
        <f>SUM(X6:X12)*3</f>
        <v>324</v>
      </c>
      <c r="Y13" s="1">
        <f>SUM(Y6:Y12)</f>
        <v>71</v>
      </c>
      <c r="Z13" s="4">
        <f>SUM(Z6:Z12)*1</f>
        <v>28</v>
      </c>
      <c r="AA13" s="1">
        <f>SUM(AA6:AA12)*2</f>
        <v>74</v>
      </c>
      <c r="AB13" s="1">
        <f>SUM(AB6:AB12)*2</f>
        <v>44</v>
      </c>
      <c r="AC13" s="1">
        <f>SUM(AC6:AC12)</f>
        <v>50</v>
      </c>
      <c r="AD13" s="4">
        <f>SUM(AD6:AD12)</f>
        <v>25</v>
      </c>
      <c r="AE13" s="4">
        <f>SUM(AE6:AE12)</f>
        <v>36</v>
      </c>
      <c r="AF13" s="1">
        <f>SUM(AF6:AF12)*3</f>
        <v>78</v>
      </c>
      <c r="AG13" s="1">
        <f>SUM(AG6:AG12)*2</f>
        <v>26</v>
      </c>
    </row>
    <row r="14" spans="1:33" ht="21" customHeight="1">
      <c r="A14" s="39" t="s">
        <v>41</v>
      </c>
      <c r="B14" s="40"/>
      <c r="C14" s="25"/>
      <c r="D14" s="23">
        <v>1</v>
      </c>
      <c r="E14" s="21">
        <v>1</v>
      </c>
      <c r="F14" s="22">
        <v>1</v>
      </c>
      <c r="G14" s="23">
        <v>2</v>
      </c>
      <c r="H14" s="23">
        <v>1</v>
      </c>
      <c r="I14" s="24">
        <v>1</v>
      </c>
      <c r="J14" s="21">
        <v>3</v>
      </c>
      <c r="K14" s="22">
        <v>2</v>
      </c>
      <c r="L14" s="23">
        <v>3</v>
      </c>
      <c r="M14" s="22">
        <v>2</v>
      </c>
      <c r="N14" s="22">
        <v>1</v>
      </c>
      <c r="O14" s="11">
        <v>2</v>
      </c>
      <c r="P14" s="11">
        <v>2</v>
      </c>
      <c r="Q14" s="23">
        <v>2</v>
      </c>
      <c r="R14" s="21">
        <v>2</v>
      </c>
      <c r="S14" s="21">
        <v>1</v>
      </c>
      <c r="T14" s="21">
        <v>1</v>
      </c>
      <c r="U14" s="23">
        <v>3</v>
      </c>
      <c r="V14" s="22">
        <v>2</v>
      </c>
      <c r="W14" s="21">
        <v>1</v>
      </c>
      <c r="X14" s="21">
        <v>3</v>
      </c>
      <c r="Y14" s="23">
        <v>1</v>
      </c>
      <c r="Z14" s="23">
        <v>1</v>
      </c>
      <c r="AA14" s="23">
        <v>2</v>
      </c>
      <c r="AB14" s="23">
        <v>2</v>
      </c>
      <c r="AC14" s="23">
        <v>1</v>
      </c>
      <c r="AD14" s="23">
        <v>1</v>
      </c>
      <c r="AE14" s="23">
        <v>1</v>
      </c>
      <c r="AF14" s="23">
        <v>3</v>
      </c>
      <c r="AG14" s="23">
        <v>2</v>
      </c>
    </row>
  </sheetData>
  <sheetProtection/>
  <mergeCells count="6">
    <mergeCell ref="A14:B14"/>
    <mergeCell ref="A4:AG4"/>
    <mergeCell ref="A13:B13"/>
    <mergeCell ref="A1:AG1"/>
    <mergeCell ref="A2:AG2"/>
    <mergeCell ref="A3:AG3"/>
  </mergeCells>
  <printOptions/>
  <pageMargins left="0.511811024" right="0.511811024" top="0.787401575" bottom="0.787401575" header="0.31496062" footer="0.31496062"/>
  <pageSetup horizontalDpi="600" verticalDpi="600" orientation="landscape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4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4.140625" style="0" customWidth="1"/>
    <col min="2" max="2" width="27.00390625" style="0" customWidth="1"/>
    <col min="3" max="4" width="6.421875" style="0" customWidth="1"/>
    <col min="5" max="5" width="6.7109375" style="0" customWidth="1"/>
    <col min="6" max="6" width="7.7109375" style="0" customWidth="1"/>
    <col min="7" max="8" width="8.00390625" style="0" customWidth="1"/>
    <col min="9" max="9" width="6.28125" style="0" customWidth="1"/>
    <col min="10" max="10" width="6.7109375" style="0" customWidth="1"/>
    <col min="11" max="11" width="6.8515625" style="0" customWidth="1"/>
    <col min="12" max="12" width="6.7109375" style="0" customWidth="1"/>
    <col min="13" max="14" width="8.140625" style="0" customWidth="1"/>
    <col min="15" max="15" width="7.8515625" style="0" customWidth="1"/>
    <col min="16" max="17" width="6.7109375" style="0" customWidth="1"/>
    <col min="18" max="18" width="7.140625" style="0" customWidth="1"/>
    <col min="19" max="19" width="6.421875" style="0" customWidth="1"/>
    <col min="21" max="21" width="8.57421875" style="0" customWidth="1"/>
    <col min="23" max="23" width="8.140625" style="0" customWidth="1"/>
    <col min="25" max="25" width="8.140625" style="0" customWidth="1"/>
    <col min="26" max="26" width="7.57421875" style="0" customWidth="1"/>
    <col min="27" max="27" width="7.28125" style="0" customWidth="1"/>
  </cols>
  <sheetData>
    <row r="1" spans="1:27" ht="19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ht="19.5" customHeight="1">
      <c r="A2" s="36" t="s">
        <v>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ht="19.5" customHeight="1">
      <c r="A3" s="37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19.5" customHeight="1">
      <c r="A4" s="31" t="s">
        <v>48</v>
      </c>
      <c r="B4" s="32"/>
      <c r="C4" s="33"/>
      <c r="D4" s="33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ht="33.75" customHeight="1">
      <c r="A5" s="5" t="s">
        <v>1</v>
      </c>
      <c r="B5" s="13" t="s">
        <v>2</v>
      </c>
      <c r="C5" s="14" t="s">
        <v>3</v>
      </c>
      <c r="D5" s="20" t="s">
        <v>49</v>
      </c>
      <c r="E5" s="20" t="s">
        <v>46</v>
      </c>
      <c r="F5" s="17" t="s">
        <v>5</v>
      </c>
      <c r="G5" s="17" t="s">
        <v>15</v>
      </c>
      <c r="H5" s="17" t="s">
        <v>14</v>
      </c>
      <c r="I5" s="17" t="s">
        <v>4</v>
      </c>
      <c r="J5" s="17" t="s">
        <v>8</v>
      </c>
      <c r="K5" s="17" t="s">
        <v>9</v>
      </c>
      <c r="L5" s="17" t="s">
        <v>13</v>
      </c>
      <c r="M5" s="17" t="s">
        <v>57</v>
      </c>
      <c r="N5" s="17" t="s">
        <v>58</v>
      </c>
      <c r="O5" s="18" t="s">
        <v>11</v>
      </c>
      <c r="P5" s="19" t="s">
        <v>20</v>
      </c>
      <c r="Q5" s="19" t="s">
        <v>51</v>
      </c>
      <c r="R5" s="19" t="s">
        <v>16</v>
      </c>
      <c r="S5" s="19" t="s">
        <v>28</v>
      </c>
      <c r="T5" s="19" t="s">
        <v>7</v>
      </c>
      <c r="U5" s="19" t="s">
        <v>24</v>
      </c>
      <c r="V5" s="19" t="s">
        <v>29</v>
      </c>
      <c r="W5" s="19" t="s">
        <v>25</v>
      </c>
      <c r="X5" s="19" t="s">
        <v>44</v>
      </c>
      <c r="Y5" s="19" t="s">
        <v>47</v>
      </c>
      <c r="Z5" s="19" t="s">
        <v>45</v>
      </c>
      <c r="AA5" s="19" t="s">
        <v>18</v>
      </c>
    </row>
    <row r="6" spans="1:27" ht="27" customHeight="1">
      <c r="A6" s="2">
        <v>1</v>
      </c>
      <c r="B6" s="2" t="s">
        <v>61</v>
      </c>
      <c r="C6" s="1">
        <v>167</v>
      </c>
      <c r="D6" s="1">
        <v>10</v>
      </c>
      <c r="E6" s="21">
        <v>6</v>
      </c>
      <c r="F6" s="4">
        <v>6</v>
      </c>
      <c r="G6" s="4">
        <v>6</v>
      </c>
      <c r="H6" s="22">
        <v>18</v>
      </c>
      <c r="I6" s="3">
        <v>26</v>
      </c>
      <c r="J6" s="1">
        <v>14</v>
      </c>
      <c r="K6" s="4">
        <v>36</v>
      </c>
      <c r="L6" s="4">
        <v>5</v>
      </c>
      <c r="M6" s="4">
        <v>1.5</v>
      </c>
      <c r="N6" s="21">
        <v>5</v>
      </c>
      <c r="O6" s="4">
        <v>5</v>
      </c>
      <c r="P6" s="22">
        <v>6</v>
      </c>
      <c r="Q6" s="4">
        <v>8</v>
      </c>
      <c r="R6" s="1">
        <v>14</v>
      </c>
      <c r="S6" s="3">
        <v>20</v>
      </c>
      <c r="T6" s="1">
        <v>16</v>
      </c>
      <c r="U6" s="21">
        <v>30</v>
      </c>
      <c r="V6" s="3">
        <v>22</v>
      </c>
      <c r="W6" s="1">
        <v>14</v>
      </c>
      <c r="X6" s="22">
        <v>7</v>
      </c>
      <c r="Y6" s="22">
        <v>4</v>
      </c>
      <c r="Z6" s="22">
        <v>7</v>
      </c>
      <c r="AA6" s="1">
        <v>5</v>
      </c>
    </row>
    <row r="7" spans="1:27" ht="19.5" customHeight="1">
      <c r="A7" s="12">
        <v>2</v>
      </c>
      <c r="B7" s="12" t="s">
        <v>52</v>
      </c>
      <c r="C7" s="6">
        <v>156</v>
      </c>
      <c r="D7" s="1">
        <v>7</v>
      </c>
      <c r="E7" s="21">
        <v>6</v>
      </c>
      <c r="F7" s="4">
        <v>3</v>
      </c>
      <c r="G7" s="4">
        <v>3</v>
      </c>
      <c r="H7" s="4">
        <v>18</v>
      </c>
      <c r="I7" s="3">
        <v>26</v>
      </c>
      <c r="J7" s="1">
        <v>14</v>
      </c>
      <c r="K7" s="4">
        <v>20</v>
      </c>
      <c r="L7" s="4">
        <v>4</v>
      </c>
      <c r="M7" s="4">
        <v>1.5</v>
      </c>
      <c r="N7" s="1">
        <v>5</v>
      </c>
      <c r="O7" s="4">
        <v>5</v>
      </c>
      <c r="P7" s="4">
        <v>4</v>
      </c>
      <c r="Q7" s="4">
        <v>8</v>
      </c>
      <c r="R7" s="1">
        <v>14</v>
      </c>
      <c r="S7" s="3">
        <v>20</v>
      </c>
      <c r="T7" s="1">
        <v>16</v>
      </c>
      <c r="U7" s="1">
        <v>30</v>
      </c>
      <c r="V7" s="3">
        <v>22</v>
      </c>
      <c r="W7" s="1">
        <v>14</v>
      </c>
      <c r="X7" s="22">
        <v>7</v>
      </c>
      <c r="Y7" s="22">
        <v>4</v>
      </c>
      <c r="Z7" s="22">
        <v>7</v>
      </c>
      <c r="AA7" s="1">
        <v>5</v>
      </c>
    </row>
    <row r="8" spans="1:27" ht="30" customHeight="1">
      <c r="A8" s="2">
        <v>3</v>
      </c>
      <c r="B8" s="2" t="s">
        <v>55</v>
      </c>
      <c r="C8" s="1">
        <v>99</v>
      </c>
      <c r="D8" s="1">
        <v>5</v>
      </c>
      <c r="E8" s="21">
        <v>5</v>
      </c>
      <c r="F8" s="4">
        <v>2</v>
      </c>
      <c r="G8" s="4">
        <v>2</v>
      </c>
      <c r="H8" s="4">
        <v>9</v>
      </c>
      <c r="I8" s="3">
        <v>14</v>
      </c>
      <c r="J8" s="1">
        <v>6</v>
      </c>
      <c r="K8" s="4">
        <v>9</v>
      </c>
      <c r="L8" s="4">
        <v>3</v>
      </c>
      <c r="M8" s="4">
        <v>1</v>
      </c>
      <c r="N8" s="1">
        <v>3</v>
      </c>
      <c r="O8" s="4">
        <v>3</v>
      </c>
      <c r="P8" s="4">
        <v>2</v>
      </c>
      <c r="Q8" s="4">
        <v>8</v>
      </c>
      <c r="R8" s="1">
        <v>6</v>
      </c>
      <c r="S8" s="3">
        <v>16</v>
      </c>
      <c r="T8" s="1">
        <v>6</v>
      </c>
      <c r="U8" s="1">
        <v>12</v>
      </c>
      <c r="V8" s="3">
        <v>16</v>
      </c>
      <c r="W8" s="1">
        <v>10</v>
      </c>
      <c r="X8" s="22">
        <v>5</v>
      </c>
      <c r="Y8" s="22">
        <v>3</v>
      </c>
      <c r="Z8" s="22">
        <v>5</v>
      </c>
      <c r="AA8" s="1">
        <v>4</v>
      </c>
    </row>
    <row r="9" spans="1:27" ht="19.5" customHeight="1">
      <c r="A9" s="2">
        <v>4</v>
      </c>
      <c r="B9" s="2" t="s">
        <v>53</v>
      </c>
      <c r="C9" s="1">
        <v>102</v>
      </c>
      <c r="D9" s="1">
        <v>3</v>
      </c>
      <c r="E9" s="21">
        <v>3</v>
      </c>
      <c r="F9" s="4">
        <v>1</v>
      </c>
      <c r="G9" s="4">
        <v>1</v>
      </c>
      <c r="H9" s="4">
        <v>5</v>
      </c>
      <c r="I9" s="3">
        <v>10</v>
      </c>
      <c r="J9" s="1">
        <v>4</v>
      </c>
      <c r="K9" s="4">
        <v>8</v>
      </c>
      <c r="L9" s="4">
        <v>2</v>
      </c>
      <c r="M9" s="4">
        <v>1</v>
      </c>
      <c r="N9" s="1">
        <v>2</v>
      </c>
      <c r="O9" s="4">
        <v>2</v>
      </c>
      <c r="P9" s="4">
        <v>2</v>
      </c>
      <c r="Q9" s="4">
        <v>5</v>
      </c>
      <c r="R9" s="1">
        <v>4</v>
      </c>
      <c r="S9" s="3">
        <v>10</v>
      </c>
      <c r="T9" s="1">
        <v>4</v>
      </c>
      <c r="U9" s="1">
        <v>8</v>
      </c>
      <c r="V9" s="3">
        <v>11</v>
      </c>
      <c r="W9" s="1">
        <v>7</v>
      </c>
      <c r="X9" s="22">
        <v>4</v>
      </c>
      <c r="Y9" s="22">
        <v>2</v>
      </c>
      <c r="Z9" s="22">
        <v>4</v>
      </c>
      <c r="AA9" s="1">
        <v>2</v>
      </c>
    </row>
    <row r="10" spans="1:27" ht="30" customHeight="1">
      <c r="A10" s="2">
        <v>5</v>
      </c>
      <c r="B10" s="2" t="s">
        <v>60</v>
      </c>
      <c r="C10" s="1">
        <v>73</v>
      </c>
      <c r="D10" s="1">
        <v>5</v>
      </c>
      <c r="E10" s="21">
        <v>3</v>
      </c>
      <c r="F10" s="4">
        <v>2</v>
      </c>
      <c r="G10" s="4">
        <v>2</v>
      </c>
      <c r="H10" s="4">
        <v>5</v>
      </c>
      <c r="I10" s="3">
        <v>10</v>
      </c>
      <c r="J10" s="1">
        <v>4</v>
      </c>
      <c r="K10" s="4">
        <v>8</v>
      </c>
      <c r="L10" s="4">
        <v>3</v>
      </c>
      <c r="M10" s="4">
        <v>1</v>
      </c>
      <c r="N10" s="1">
        <v>2</v>
      </c>
      <c r="O10" s="4">
        <v>2</v>
      </c>
      <c r="P10" s="4">
        <v>2</v>
      </c>
      <c r="Q10" s="4">
        <v>5</v>
      </c>
      <c r="R10" s="1">
        <v>4</v>
      </c>
      <c r="S10" s="3">
        <v>11</v>
      </c>
      <c r="T10" s="1">
        <v>4</v>
      </c>
      <c r="U10" s="1">
        <v>8</v>
      </c>
      <c r="V10" s="3">
        <v>11</v>
      </c>
      <c r="W10" s="1">
        <v>8</v>
      </c>
      <c r="X10" s="22">
        <v>4</v>
      </c>
      <c r="Y10" s="22">
        <v>2</v>
      </c>
      <c r="Z10" s="22">
        <v>4</v>
      </c>
      <c r="AA10" s="1">
        <v>2</v>
      </c>
    </row>
    <row r="11" spans="1:27" ht="19.5" customHeight="1">
      <c r="A11" s="2">
        <v>6</v>
      </c>
      <c r="B11" s="2" t="s">
        <v>56</v>
      </c>
      <c r="C11" s="1">
        <v>93</v>
      </c>
      <c r="D11" s="1">
        <v>3</v>
      </c>
      <c r="E11" s="21">
        <v>3</v>
      </c>
      <c r="F11" s="4">
        <v>1</v>
      </c>
      <c r="G11" s="4">
        <v>1</v>
      </c>
      <c r="H11" s="4">
        <v>5</v>
      </c>
      <c r="I11" s="3">
        <v>10</v>
      </c>
      <c r="J11" s="1">
        <v>4</v>
      </c>
      <c r="K11" s="4">
        <v>5</v>
      </c>
      <c r="L11" s="4">
        <v>1</v>
      </c>
      <c r="M11" s="4">
        <v>1</v>
      </c>
      <c r="N11" s="1">
        <v>2</v>
      </c>
      <c r="O11" s="4">
        <v>2</v>
      </c>
      <c r="P11" s="4">
        <v>2</v>
      </c>
      <c r="Q11" s="4">
        <v>5</v>
      </c>
      <c r="R11" s="1">
        <v>4</v>
      </c>
      <c r="S11" s="3">
        <v>12</v>
      </c>
      <c r="T11" s="1">
        <v>4</v>
      </c>
      <c r="U11" s="1">
        <v>8</v>
      </c>
      <c r="V11" s="3">
        <v>11</v>
      </c>
      <c r="W11" s="1">
        <v>8</v>
      </c>
      <c r="X11" s="22">
        <v>4</v>
      </c>
      <c r="Y11" s="22">
        <v>2</v>
      </c>
      <c r="Z11" s="22">
        <v>4</v>
      </c>
      <c r="AA11" s="1">
        <v>2</v>
      </c>
    </row>
    <row r="12" spans="1:27" ht="19.5" customHeight="1">
      <c r="A12" s="2">
        <v>7</v>
      </c>
      <c r="B12" s="2" t="s">
        <v>54</v>
      </c>
      <c r="C12" s="1">
        <v>98</v>
      </c>
      <c r="D12" s="1">
        <v>6</v>
      </c>
      <c r="E12" s="21">
        <v>5</v>
      </c>
      <c r="F12" s="4">
        <v>4</v>
      </c>
      <c r="G12" s="4">
        <v>4</v>
      </c>
      <c r="H12" s="4">
        <v>12</v>
      </c>
      <c r="I12" s="3">
        <v>20</v>
      </c>
      <c r="J12" s="1">
        <v>10</v>
      </c>
      <c r="K12" s="4">
        <v>20</v>
      </c>
      <c r="L12" s="4">
        <v>3</v>
      </c>
      <c r="M12" s="4">
        <v>2</v>
      </c>
      <c r="N12" s="1">
        <v>4</v>
      </c>
      <c r="O12" s="4">
        <v>4</v>
      </c>
      <c r="P12" s="4">
        <v>5</v>
      </c>
      <c r="Q12" s="4">
        <v>10</v>
      </c>
      <c r="R12" s="1">
        <v>14</v>
      </c>
      <c r="S12" s="3">
        <v>12</v>
      </c>
      <c r="T12" s="1">
        <v>14</v>
      </c>
      <c r="U12" s="1">
        <v>20</v>
      </c>
      <c r="V12" s="3">
        <v>15</v>
      </c>
      <c r="W12" s="1">
        <v>10</v>
      </c>
      <c r="X12" s="22">
        <v>6</v>
      </c>
      <c r="Y12" s="22">
        <v>5</v>
      </c>
      <c r="Z12" s="22">
        <v>5</v>
      </c>
      <c r="AA12" s="1">
        <v>6</v>
      </c>
    </row>
    <row r="13" spans="1:27" ht="19.5" customHeight="1">
      <c r="A13" s="34" t="s">
        <v>43</v>
      </c>
      <c r="B13" s="35"/>
      <c r="C13" s="1">
        <f>SUM(C6:C12)</f>
        <v>788</v>
      </c>
      <c r="D13" s="1">
        <f>SUM(D6:D12)*1</f>
        <v>39</v>
      </c>
      <c r="E13" s="1">
        <f>SUM(E6:E12)</f>
        <v>31</v>
      </c>
      <c r="F13" s="4">
        <f>SUM(F6:F12)*2</f>
        <v>38</v>
      </c>
      <c r="G13" s="4">
        <f>SUM(G6:G12)*2</f>
        <v>38</v>
      </c>
      <c r="H13" s="4">
        <f>SUM(H6:H12)</f>
        <v>72</v>
      </c>
      <c r="I13" s="3">
        <f>SUM(I6:I12)*3</f>
        <v>348</v>
      </c>
      <c r="J13" s="1">
        <f>SUM(J6:J12)*2</f>
        <v>112</v>
      </c>
      <c r="K13" s="4">
        <f>SUM(K6:K12)*2</f>
        <v>212</v>
      </c>
      <c r="L13" s="4">
        <f>SUM(L6:L12)</f>
        <v>21</v>
      </c>
      <c r="M13" s="4">
        <f>SUM(M6:M12)*2</f>
        <v>18</v>
      </c>
      <c r="N13" s="1">
        <f>SUM(N6:N12)*2</f>
        <v>46</v>
      </c>
      <c r="O13" s="4">
        <f>SUM(O6:O12)*2</f>
        <v>46</v>
      </c>
      <c r="P13" s="4">
        <f>SUM(P6:P12)*2</f>
        <v>46</v>
      </c>
      <c r="Q13" s="4">
        <f>SUM(Q6:Q12)</f>
        <v>49</v>
      </c>
      <c r="R13" s="1">
        <f>SUM(R6:R12)</f>
        <v>60</v>
      </c>
      <c r="S13" s="3">
        <f>SUM(S6:S12)*3</f>
        <v>303</v>
      </c>
      <c r="T13" s="1">
        <f>SUM(T6:T12)*2</f>
        <v>128</v>
      </c>
      <c r="U13" s="1">
        <f>SUM(U6:U12)</f>
        <v>116</v>
      </c>
      <c r="V13" s="1">
        <f>SUM(V6:V12)*2</f>
        <v>216</v>
      </c>
      <c r="W13" s="1">
        <f>SUM(W6:W12)</f>
        <v>71</v>
      </c>
      <c r="X13" s="1">
        <f>SUM(X6:X12)*2</f>
        <v>74</v>
      </c>
      <c r="Y13" s="1">
        <f>SUM(Y6:Y12)*2</f>
        <v>44</v>
      </c>
      <c r="Z13" s="4">
        <f>SUM(Z6:Z12)</f>
        <v>36</v>
      </c>
      <c r="AA13" s="1">
        <f>SUM(AA6:AA12)*2</f>
        <v>52</v>
      </c>
    </row>
    <row r="14" spans="1:27" ht="18" customHeight="1">
      <c r="A14" s="41" t="s">
        <v>42</v>
      </c>
      <c r="B14" s="41"/>
      <c r="C14" s="25"/>
      <c r="D14" s="11">
        <v>1</v>
      </c>
      <c r="E14" s="11">
        <v>1</v>
      </c>
      <c r="F14" s="9">
        <v>2</v>
      </c>
      <c r="G14" s="1">
        <v>2</v>
      </c>
      <c r="H14" s="1">
        <v>1</v>
      </c>
      <c r="I14" s="11">
        <v>3</v>
      </c>
      <c r="J14" s="11">
        <v>2</v>
      </c>
      <c r="K14" s="4">
        <v>2</v>
      </c>
      <c r="L14" s="11">
        <v>1</v>
      </c>
      <c r="M14" s="11">
        <v>2</v>
      </c>
      <c r="N14" s="11">
        <v>2</v>
      </c>
      <c r="O14" s="11">
        <v>2</v>
      </c>
      <c r="P14" s="11">
        <v>2</v>
      </c>
      <c r="Q14" s="11">
        <v>1</v>
      </c>
      <c r="R14" s="11">
        <v>1</v>
      </c>
      <c r="S14" s="11">
        <v>3</v>
      </c>
      <c r="T14" s="11">
        <v>2</v>
      </c>
      <c r="U14" s="11">
        <v>1</v>
      </c>
      <c r="V14" s="11">
        <v>2</v>
      </c>
      <c r="W14" s="11">
        <v>1</v>
      </c>
      <c r="X14" s="11">
        <v>2</v>
      </c>
      <c r="Y14" s="11">
        <v>2</v>
      </c>
      <c r="Z14" s="11">
        <v>1</v>
      </c>
      <c r="AA14" s="11">
        <v>2</v>
      </c>
    </row>
  </sheetData>
  <sheetProtection/>
  <mergeCells count="6">
    <mergeCell ref="A14:B14"/>
    <mergeCell ref="A4:AA4"/>
    <mergeCell ref="A13:B13"/>
    <mergeCell ref="A1:AA1"/>
    <mergeCell ref="A2:AA2"/>
    <mergeCell ref="A3:AA3"/>
  </mergeCells>
  <printOptions/>
  <pageMargins left="0.511811024" right="0.511811024" top="0.787401575" bottom="0.787401575" header="0.31496062" footer="0.31496062"/>
  <pageSetup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8"/>
  <sheetViews>
    <sheetView zoomScalePageLayoutView="0" workbookViewId="0" topLeftCell="C1">
      <selection activeCell="I5" sqref="I5:I13"/>
    </sheetView>
  </sheetViews>
  <sheetFormatPr defaultColWidth="9.140625" defaultRowHeight="12.75"/>
  <cols>
    <col min="1" max="1" width="3.7109375" style="0" customWidth="1"/>
    <col min="2" max="2" width="26.140625" style="0" customWidth="1"/>
    <col min="3" max="4" width="7.57421875" style="0" customWidth="1"/>
    <col min="5" max="5" width="8.57421875" style="0" customWidth="1"/>
    <col min="8" max="9" width="7.8515625" style="0" customWidth="1"/>
    <col min="10" max="10" width="6.8515625" style="0" customWidth="1"/>
    <col min="11" max="11" width="7.8515625" style="0" customWidth="1"/>
    <col min="12" max="12" width="8.28125" style="0" customWidth="1"/>
    <col min="13" max="13" width="7.00390625" style="0" customWidth="1"/>
    <col min="14" max="16" width="6.57421875" style="0" customWidth="1"/>
    <col min="17" max="17" width="7.28125" style="0" customWidth="1"/>
    <col min="18" max="18" width="7.57421875" style="0" customWidth="1"/>
    <col min="19" max="19" width="7.140625" style="0" customWidth="1"/>
    <col min="22" max="22" width="7.140625" style="0" customWidth="1"/>
    <col min="23" max="23" width="7.7109375" style="0" customWidth="1"/>
    <col min="24" max="24" width="7.28125" style="0" customWidth="1"/>
    <col min="25" max="25" width="7.8515625" style="0" customWidth="1"/>
    <col min="26" max="26" width="8.00390625" style="0" customWidth="1"/>
    <col min="27" max="28" width="8.28125" style="0" customWidth="1"/>
    <col min="30" max="30" width="7.57421875" style="0" customWidth="1"/>
    <col min="31" max="31" width="8.421875" style="0" customWidth="1"/>
    <col min="32" max="32" width="7.28125" style="0" customWidth="1"/>
    <col min="33" max="33" width="7.421875" style="0" customWidth="1"/>
    <col min="34" max="34" width="7.00390625" style="0" customWidth="1"/>
  </cols>
  <sheetData>
    <row r="1" spans="1:34" ht="19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4" ht="19.5" customHeight="1">
      <c r="A2" s="36" t="s">
        <v>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</row>
    <row r="3" spans="1:34" ht="19.5" customHeight="1">
      <c r="A3" s="37" t="s">
        <v>36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19.5" customHeight="1">
      <c r="A4" s="31" t="s">
        <v>48</v>
      </c>
      <c r="B4" s="32"/>
      <c r="C4" s="33"/>
      <c r="D4" s="33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8"/>
    </row>
    <row r="5" spans="1:34" ht="32.25" customHeight="1">
      <c r="A5" s="5" t="s">
        <v>1</v>
      </c>
      <c r="B5" s="13" t="s">
        <v>2</v>
      </c>
      <c r="C5" s="14" t="s">
        <v>3</v>
      </c>
      <c r="D5" s="20" t="s">
        <v>49</v>
      </c>
      <c r="E5" s="16" t="s">
        <v>12</v>
      </c>
      <c r="F5" s="20" t="s">
        <v>46</v>
      </c>
      <c r="G5" s="17" t="s">
        <v>15</v>
      </c>
      <c r="H5" s="17" t="s">
        <v>5</v>
      </c>
      <c r="I5" s="17" t="s">
        <v>14</v>
      </c>
      <c r="J5" s="17" t="s">
        <v>4</v>
      </c>
      <c r="K5" s="17" t="s">
        <v>8</v>
      </c>
      <c r="L5" s="17" t="s">
        <v>9</v>
      </c>
      <c r="M5" s="17" t="s">
        <v>21</v>
      </c>
      <c r="N5" s="17" t="s">
        <v>10</v>
      </c>
      <c r="O5" s="17" t="s">
        <v>57</v>
      </c>
      <c r="P5" s="17" t="s">
        <v>58</v>
      </c>
      <c r="Q5" s="18" t="s">
        <v>11</v>
      </c>
      <c r="R5" s="19" t="s">
        <v>26</v>
      </c>
      <c r="S5" s="19" t="s">
        <v>20</v>
      </c>
      <c r="T5" s="19" t="s">
        <v>6</v>
      </c>
      <c r="U5" s="19" t="s">
        <v>51</v>
      </c>
      <c r="V5" s="19" t="s">
        <v>16</v>
      </c>
      <c r="W5" s="19" t="s">
        <v>28</v>
      </c>
      <c r="X5" s="19" t="s">
        <v>7</v>
      </c>
      <c r="Y5" s="19" t="s">
        <v>24</v>
      </c>
      <c r="Z5" s="19" t="s">
        <v>29</v>
      </c>
      <c r="AA5" s="19" t="s">
        <v>25</v>
      </c>
      <c r="AB5" s="19" t="s">
        <v>17</v>
      </c>
      <c r="AC5" s="19" t="s">
        <v>44</v>
      </c>
      <c r="AD5" s="19" t="s">
        <v>47</v>
      </c>
      <c r="AE5" s="19" t="s">
        <v>19</v>
      </c>
      <c r="AF5" s="19" t="s">
        <v>45</v>
      </c>
      <c r="AG5" s="19" t="s">
        <v>18</v>
      </c>
      <c r="AH5" s="19" t="s">
        <v>22</v>
      </c>
    </row>
    <row r="6" spans="1:34" ht="26.25" customHeight="1">
      <c r="A6" s="2">
        <v>1</v>
      </c>
      <c r="B6" s="2" t="s">
        <v>61</v>
      </c>
      <c r="C6" s="1">
        <v>167</v>
      </c>
      <c r="D6" s="1">
        <v>10</v>
      </c>
      <c r="E6" s="1">
        <v>14</v>
      </c>
      <c r="F6" s="21">
        <v>6</v>
      </c>
      <c r="G6" s="4">
        <v>6</v>
      </c>
      <c r="H6" s="4">
        <v>6</v>
      </c>
      <c r="I6" s="22">
        <v>18</v>
      </c>
      <c r="J6" s="3">
        <v>26</v>
      </c>
      <c r="K6" s="1">
        <v>14</v>
      </c>
      <c r="L6" s="4">
        <v>36</v>
      </c>
      <c r="M6" s="21">
        <v>9</v>
      </c>
      <c r="N6" s="21">
        <v>8</v>
      </c>
      <c r="O6" s="4">
        <v>1.5</v>
      </c>
      <c r="P6" s="21">
        <v>5</v>
      </c>
      <c r="Q6" s="4">
        <v>5</v>
      </c>
      <c r="R6" s="21">
        <v>7</v>
      </c>
      <c r="S6" s="22">
        <v>6</v>
      </c>
      <c r="T6" s="22">
        <v>6</v>
      </c>
      <c r="U6" s="4">
        <v>8</v>
      </c>
      <c r="V6" s="1">
        <v>14</v>
      </c>
      <c r="W6" s="3">
        <v>20</v>
      </c>
      <c r="X6" s="1">
        <v>16</v>
      </c>
      <c r="Y6" s="21">
        <v>30</v>
      </c>
      <c r="Z6" s="3">
        <v>22</v>
      </c>
      <c r="AA6" s="1">
        <v>14</v>
      </c>
      <c r="AB6" s="4">
        <v>6</v>
      </c>
      <c r="AC6" s="22">
        <v>7</v>
      </c>
      <c r="AD6" s="22">
        <v>4</v>
      </c>
      <c r="AE6" s="4">
        <v>5</v>
      </c>
      <c r="AF6" s="22">
        <v>7</v>
      </c>
      <c r="AG6" s="1">
        <v>5</v>
      </c>
      <c r="AH6" s="1">
        <v>3</v>
      </c>
    </row>
    <row r="7" spans="1:34" ht="19.5" customHeight="1">
      <c r="A7" s="12">
        <v>2</v>
      </c>
      <c r="B7" s="12" t="s">
        <v>52</v>
      </c>
      <c r="C7" s="6">
        <v>156</v>
      </c>
      <c r="D7" s="1">
        <v>7</v>
      </c>
      <c r="E7" s="1">
        <v>14</v>
      </c>
      <c r="F7" s="21">
        <v>6</v>
      </c>
      <c r="G7" s="4">
        <v>3</v>
      </c>
      <c r="H7" s="4">
        <v>3</v>
      </c>
      <c r="I7" s="4">
        <v>18</v>
      </c>
      <c r="J7" s="3">
        <v>26</v>
      </c>
      <c r="K7" s="1">
        <v>14</v>
      </c>
      <c r="L7" s="4">
        <v>20</v>
      </c>
      <c r="M7" s="1">
        <v>7</v>
      </c>
      <c r="N7" s="1">
        <v>7</v>
      </c>
      <c r="O7" s="4">
        <v>1.5</v>
      </c>
      <c r="P7" s="1">
        <v>5</v>
      </c>
      <c r="Q7" s="4">
        <v>5</v>
      </c>
      <c r="R7" s="1">
        <v>7</v>
      </c>
      <c r="S7" s="4">
        <v>4</v>
      </c>
      <c r="T7" s="4">
        <v>5</v>
      </c>
      <c r="U7" s="4">
        <v>8</v>
      </c>
      <c r="V7" s="1">
        <v>14</v>
      </c>
      <c r="W7" s="3">
        <v>20</v>
      </c>
      <c r="X7" s="1">
        <v>16</v>
      </c>
      <c r="Y7" s="1">
        <v>30</v>
      </c>
      <c r="Z7" s="3">
        <v>22</v>
      </c>
      <c r="AA7" s="1">
        <v>14</v>
      </c>
      <c r="AB7" s="4">
        <v>6</v>
      </c>
      <c r="AC7" s="22">
        <v>7</v>
      </c>
      <c r="AD7" s="22">
        <v>4</v>
      </c>
      <c r="AE7" s="4">
        <v>5</v>
      </c>
      <c r="AF7" s="22">
        <v>7</v>
      </c>
      <c r="AG7" s="1">
        <v>5</v>
      </c>
      <c r="AH7" s="1">
        <v>3</v>
      </c>
    </row>
    <row r="8" spans="1:34" ht="30" customHeight="1">
      <c r="A8" s="2">
        <v>3</v>
      </c>
      <c r="B8" s="2" t="s">
        <v>55</v>
      </c>
      <c r="C8" s="1">
        <v>99</v>
      </c>
      <c r="D8" s="1">
        <v>5</v>
      </c>
      <c r="E8" s="1">
        <v>6</v>
      </c>
      <c r="F8" s="21">
        <v>5</v>
      </c>
      <c r="G8" s="4">
        <v>2</v>
      </c>
      <c r="H8" s="4">
        <v>2</v>
      </c>
      <c r="I8" s="4">
        <v>9</v>
      </c>
      <c r="J8" s="3">
        <v>14</v>
      </c>
      <c r="K8" s="1">
        <v>6</v>
      </c>
      <c r="L8" s="4">
        <v>9</v>
      </c>
      <c r="M8" s="1">
        <v>5</v>
      </c>
      <c r="N8" s="1">
        <v>5</v>
      </c>
      <c r="O8" s="4">
        <v>1</v>
      </c>
      <c r="P8" s="1">
        <v>3</v>
      </c>
      <c r="Q8" s="4">
        <v>3</v>
      </c>
      <c r="R8" s="1">
        <v>5</v>
      </c>
      <c r="S8" s="4">
        <v>2</v>
      </c>
      <c r="T8" s="4">
        <v>3</v>
      </c>
      <c r="U8" s="4">
        <v>8</v>
      </c>
      <c r="V8" s="1">
        <v>6</v>
      </c>
      <c r="W8" s="3">
        <v>16</v>
      </c>
      <c r="X8" s="1">
        <v>6</v>
      </c>
      <c r="Y8" s="1">
        <v>12</v>
      </c>
      <c r="Z8" s="3">
        <v>16</v>
      </c>
      <c r="AA8" s="1">
        <v>10</v>
      </c>
      <c r="AB8" s="4">
        <v>4</v>
      </c>
      <c r="AC8" s="22">
        <v>5</v>
      </c>
      <c r="AD8" s="22">
        <v>3</v>
      </c>
      <c r="AE8" s="4">
        <v>3</v>
      </c>
      <c r="AF8" s="22">
        <v>5</v>
      </c>
      <c r="AG8" s="1">
        <v>4</v>
      </c>
      <c r="AH8" s="1">
        <v>2</v>
      </c>
    </row>
    <row r="9" spans="1:34" ht="19.5" customHeight="1">
      <c r="A9" s="2">
        <v>4</v>
      </c>
      <c r="B9" s="2" t="s">
        <v>53</v>
      </c>
      <c r="C9" s="1">
        <v>102</v>
      </c>
      <c r="D9" s="1">
        <v>3</v>
      </c>
      <c r="E9" s="1">
        <v>4</v>
      </c>
      <c r="F9" s="21">
        <v>3</v>
      </c>
      <c r="G9" s="4">
        <v>1</v>
      </c>
      <c r="H9" s="4">
        <v>1</v>
      </c>
      <c r="I9" s="4">
        <v>5</v>
      </c>
      <c r="J9" s="3">
        <v>10</v>
      </c>
      <c r="K9" s="1">
        <v>4</v>
      </c>
      <c r="L9" s="4">
        <v>8</v>
      </c>
      <c r="M9" s="1">
        <v>3</v>
      </c>
      <c r="N9" s="1">
        <v>3</v>
      </c>
      <c r="O9" s="4">
        <v>1</v>
      </c>
      <c r="P9" s="1">
        <v>2</v>
      </c>
      <c r="Q9" s="4">
        <v>2</v>
      </c>
      <c r="R9" s="1">
        <v>3</v>
      </c>
      <c r="S9" s="4">
        <v>2</v>
      </c>
      <c r="T9" s="4">
        <v>3</v>
      </c>
      <c r="U9" s="4">
        <v>5</v>
      </c>
      <c r="V9" s="1">
        <v>4</v>
      </c>
      <c r="W9" s="3">
        <v>10</v>
      </c>
      <c r="X9" s="1">
        <v>4</v>
      </c>
      <c r="Y9" s="1">
        <v>8</v>
      </c>
      <c r="Z9" s="3">
        <v>11</v>
      </c>
      <c r="AA9" s="1">
        <v>7</v>
      </c>
      <c r="AB9" s="4">
        <v>2</v>
      </c>
      <c r="AC9" s="22">
        <v>4</v>
      </c>
      <c r="AD9" s="22">
        <v>2</v>
      </c>
      <c r="AE9" s="4">
        <v>2</v>
      </c>
      <c r="AF9" s="22">
        <v>4</v>
      </c>
      <c r="AG9" s="1">
        <v>2</v>
      </c>
      <c r="AH9" s="1">
        <v>1</v>
      </c>
    </row>
    <row r="10" spans="1:34" ht="30.75" customHeight="1">
      <c r="A10" s="2">
        <v>5</v>
      </c>
      <c r="B10" s="2" t="s">
        <v>60</v>
      </c>
      <c r="C10" s="1">
        <v>73</v>
      </c>
      <c r="D10" s="1">
        <v>5</v>
      </c>
      <c r="E10" s="1">
        <v>4</v>
      </c>
      <c r="F10" s="21">
        <v>3</v>
      </c>
      <c r="G10" s="4">
        <v>2</v>
      </c>
      <c r="H10" s="4">
        <v>2</v>
      </c>
      <c r="I10" s="4">
        <v>5</v>
      </c>
      <c r="J10" s="3">
        <v>10</v>
      </c>
      <c r="K10" s="1">
        <v>4</v>
      </c>
      <c r="L10" s="4">
        <v>8</v>
      </c>
      <c r="M10" s="1">
        <v>3</v>
      </c>
      <c r="N10" s="1">
        <v>3</v>
      </c>
      <c r="O10" s="4">
        <v>1</v>
      </c>
      <c r="P10" s="1">
        <v>2</v>
      </c>
      <c r="Q10" s="4">
        <v>2</v>
      </c>
      <c r="R10" s="1">
        <v>4</v>
      </c>
      <c r="S10" s="4">
        <v>2</v>
      </c>
      <c r="T10" s="4">
        <v>3</v>
      </c>
      <c r="U10" s="4">
        <v>5</v>
      </c>
      <c r="V10" s="1">
        <v>4</v>
      </c>
      <c r="W10" s="3">
        <v>11</v>
      </c>
      <c r="X10" s="1">
        <v>4</v>
      </c>
      <c r="Y10" s="1">
        <v>8</v>
      </c>
      <c r="Z10" s="3">
        <v>11</v>
      </c>
      <c r="AA10" s="1">
        <v>8</v>
      </c>
      <c r="AB10" s="4">
        <v>2</v>
      </c>
      <c r="AC10" s="22">
        <v>4</v>
      </c>
      <c r="AD10" s="22">
        <v>2</v>
      </c>
      <c r="AE10" s="4">
        <v>2</v>
      </c>
      <c r="AF10" s="22">
        <v>4</v>
      </c>
      <c r="AG10" s="1">
        <v>2</v>
      </c>
      <c r="AH10" s="1">
        <v>1</v>
      </c>
    </row>
    <row r="11" spans="1:34" ht="19.5" customHeight="1">
      <c r="A11" s="2">
        <v>6</v>
      </c>
      <c r="B11" s="2" t="s">
        <v>56</v>
      </c>
      <c r="C11" s="1">
        <v>93</v>
      </c>
      <c r="D11" s="1">
        <v>3</v>
      </c>
      <c r="E11" s="1">
        <v>4</v>
      </c>
      <c r="F11" s="21">
        <v>3</v>
      </c>
      <c r="G11" s="4">
        <v>1</v>
      </c>
      <c r="H11" s="4">
        <v>1</v>
      </c>
      <c r="I11" s="4">
        <v>5</v>
      </c>
      <c r="J11" s="3">
        <v>10</v>
      </c>
      <c r="K11" s="1">
        <v>4</v>
      </c>
      <c r="L11" s="4">
        <v>5</v>
      </c>
      <c r="M11" s="1">
        <v>3</v>
      </c>
      <c r="N11" s="1">
        <v>3</v>
      </c>
      <c r="O11" s="4">
        <v>1</v>
      </c>
      <c r="P11" s="1">
        <v>2</v>
      </c>
      <c r="Q11" s="4">
        <v>2</v>
      </c>
      <c r="R11" s="1">
        <v>4</v>
      </c>
      <c r="S11" s="4">
        <v>2</v>
      </c>
      <c r="T11" s="4">
        <v>3</v>
      </c>
      <c r="U11" s="4">
        <v>5</v>
      </c>
      <c r="V11" s="1">
        <v>4</v>
      </c>
      <c r="W11" s="3">
        <v>12</v>
      </c>
      <c r="X11" s="1">
        <v>4</v>
      </c>
      <c r="Y11" s="1">
        <v>8</v>
      </c>
      <c r="Z11" s="3">
        <v>11</v>
      </c>
      <c r="AA11" s="1">
        <v>8</v>
      </c>
      <c r="AB11" s="4">
        <v>2</v>
      </c>
      <c r="AC11" s="22">
        <v>4</v>
      </c>
      <c r="AD11" s="22">
        <v>2</v>
      </c>
      <c r="AE11" s="4">
        <v>2</v>
      </c>
      <c r="AF11" s="22">
        <v>4</v>
      </c>
      <c r="AG11" s="1">
        <v>2</v>
      </c>
      <c r="AH11" s="1">
        <v>1</v>
      </c>
    </row>
    <row r="12" spans="1:34" ht="19.5" customHeight="1">
      <c r="A12" s="2">
        <v>7</v>
      </c>
      <c r="B12" s="2" t="s">
        <v>54</v>
      </c>
      <c r="C12" s="1">
        <v>98</v>
      </c>
      <c r="D12" s="1">
        <v>6</v>
      </c>
      <c r="E12" s="1">
        <v>10</v>
      </c>
      <c r="F12" s="21">
        <v>5</v>
      </c>
      <c r="G12" s="4">
        <v>4</v>
      </c>
      <c r="H12" s="4">
        <v>4</v>
      </c>
      <c r="I12" s="4">
        <v>12</v>
      </c>
      <c r="J12" s="3">
        <v>20</v>
      </c>
      <c r="K12" s="1">
        <v>10</v>
      </c>
      <c r="L12" s="4">
        <v>20</v>
      </c>
      <c r="M12" s="1">
        <v>7</v>
      </c>
      <c r="N12" s="1">
        <v>7</v>
      </c>
      <c r="O12" s="4">
        <v>2</v>
      </c>
      <c r="P12" s="1">
        <v>4</v>
      </c>
      <c r="Q12" s="4">
        <v>4</v>
      </c>
      <c r="R12" s="1">
        <v>6</v>
      </c>
      <c r="S12" s="4">
        <v>5</v>
      </c>
      <c r="T12" s="4">
        <v>5</v>
      </c>
      <c r="U12" s="4">
        <v>10</v>
      </c>
      <c r="V12" s="1">
        <v>14</v>
      </c>
      <c r="W12" s="3">
        <v>12</v>
      </c>
      <c r="X12" s="1">
        <v>14</v>
      </c>
      <c r="Y12" s="1">
        <v>20</v>
      </c>
      <c r="Z12" s="3">
        <v>15</v>
      </c>
      <c r="AA12" s="1">
        <v>10</v>
      </c>
      <c r="AB12" s="4">
        <v>6</v>
      </c>
      <c r="AC12" s="22">
        <v>6</v>
      </c>
      <c r="AD12" s="22">
        <v>5</v>
      </c>
      <c r="AE12" s="4">
        <v>6</v>
      </c>
      <c r="AF12" s="22">
        <v>5</v>
      </c>
      <c r="AG12" s="1">
        <v>6</v>
      </c>
      <c r="AH12" s="1">
        <v>2</v>
      </c>
    </row>
    <row r="13" spans="1:34" ht="19.5" customHeight="1">
      <c r="A13" s="34" t="s">
        <v>43</v>
      </c>
      <c r="B13" s="35"/>
      <c r="C13" s="1">
        <f>SUM(C6:C12)</f>
        <v>788</v>
      </c>
      <c r="D13" s="1">
        <f>SUM(D6:D12)*2</f>
        <v>78</v>
      </c>
      <c r="E13" s="1">
        <f>SUM(E6:E12)*2</f>
        <v>112</v>
      </c>
      <c r="F13" s="1">
        <f>SUM(F6:F12)</f>
        <v>31</v>
      </c>
      <c r="G13" s="4">
        <f>SUM(G6:G12)</f>
        <v>19</v>
      </c>
      <c r="H13" s="4">
        <f>SUM(H6:H12)*4</f>
        <v>76</v>
      </c>
      <c r="I13" s="4">
        <f>SUM(I6:I12)*2</f>
        <v>144</v>
      </c>
      <c r="J13" s="3">
        <f>SUM(J6:J12)*5</f>
        <v>580</v>
      </c>
      <c r="K13" s="1">
        <f>SUM(K6:K12)*2</f>
        <v>112</v>
      </c>
      <c r="L13" s="4">
        <f>SUM(L6:L12)*5</f>
        <v>530</v>
      </c>
      <c r="M13" s="1">
        <f>SUM(M6:M12)*2</f>
        <v>74</v>
      </c>
      <c r="N13" s="1">
        <f>SUM(N6:N12)*2</f>
        <v>72</v>
      </c>
      <c r="O13" s="4">
        <f>SUM(O6:O12)*3</f>
        <v>27</v>
      </c>
      <c r="P13" s="1">
        <f>SUM(P6:P12)*3</f>
        <v>69</v>
      </c>
      <c r="Q13" s="4">
        <f>SUM(Q6:Q12)*4</f>
        <v>92</v>
      </c>
      <c r="R13" s="4">
        <f>SUM(R6:R12)</f>
        <v>36</v>
      </c>
      <c r="S13" s="4">
        <f>SUM(S6:S12)*4</f>
        <v>92</v>
      </c>
      <c r="T13" s="4">
        <f>SUM(T6:T12)</f>
        <v>28</v>
      </c>
      <c r="U13" s="4">
        <f>SUM(U6:U12)</f>
        <v>49</v>
      </c>
      <c r="V13" s="1">
        <f>SUM(V6:V12)*3</f>
        <v>180</v>
      </c>
      <c r="W13" s="3">
        <f>SUM(W6:W12)*5</f>
        <v>505</v>
      </c>
      <c r="X13" s="1">
        <f>SUM(X6:X12)*2</f>
        <v>128</v>
      </c>
      <c r="Y13" s="1">
        <f>SUM(Y6:Y12)</f>
        <v>116</v>
      </c>
      <c r="Z13" s="1">
        <f>SUM(Z6:Z12)</f>
        <v>108</v>
      </c>
      <c r="AA13" s="1">
        <f>SUM(AA6:AA12)</f>
        <v>71</v>
      </c>
      <c r="AB13" s="4">
        <f>SUM(AB6:AB12)*2</f>
        <v>56</v>
      </c>
      <c r="AC13" s="1">
        <f>SUM(AC6:AC12)*2</f>
        <v>74</v>
      </c>
      <c r="AD13" s="1">
        <f>SUM(AD6:AD12)*2</f>
        <v>44</v>
      </c>
      <c r="AE13" s="4">
        <f>SUM(AE6:AE12)</f>
        <v>25</v>
      </c>
      <c r="AF13" s="4">
        <f>SUM(AF6:AF12)</f>
        <v>36</v>
      </c>
      <c r="AG13" s="1">
        <f>SUM(AG6:AG12)*3</f>
        <v>78</v>
      </c>
      <c r="AH13" s="1">
        <f>SUM(AH6:AH12)</f>
        <v>13</v>
      </c>
    </row>
    <row r="14" spans="1:34" ht="19.5" customHeight="1">
      <c r="A14" s="39" t="s">
        <v>42</v>
      </c>
      <c r="B14" s="40"/>
      <c r="C14" s="25"/>
      <c r="D14" s="11">
        <v>2</v>
      </c>
      <c r="E14" s="4">
        <v>2</v>
      </c>
      <c r="F14" s="11">
        <v>1</v>
      </c>
      <c r="G14" s="1">
        <v>1</v>
      </c>
      <c r="H14" s="9">
        <v>4</v>
      </c>
      <c r="I14" s="4">
        <v>2</v>
      </c>
      <c r="J14" s="4">
        <v>5</v>
      </c>
      <c r="K14" s="1">
        <v>2</v>
      </c>
      <c r="L14" s="11">
        <v>5</v>
      </c>
      <c r="M14" s="11">
        <v>2</v>
      </c>
      <c r="N14" s="11">
        <v>2</v>
      </c>
      <c r="O14" s="11">
        <v>3</v>
      </c>
      <c r="P14" s="11">
        <v>3</v>
      </c>
      <c r="Q14" s="1">
        <v>4</v>
      </c>
      <c r="R14" s="11">
        <v>1</v>
      </c>
      <c r="S14" s="11">
        <v>4</v>
      </c>
      <c r="T14" s="11">
        <v>1</v>
      </c>
      <c r="U14" s="11">
        <v>1</v>
      </c>
      <c r="V14" s="11">
        <v>3</v>
      </c>
      <c r="W14" s="11">
        <v>5</v>
      </c>
      <c r="X14" s="11">
        <v>2</v>
      </c>
      <c r="Y14" s="1">
        <v>1</v>
      </c>
      <c r="Z14" s="11">
        <v>1</v>
      </c>
      <c r="AA14" s="11">
        <v>1</v>
      </c>
      <c r="AB14" s="11">
        <v>2</v>
      </c>
      <c r="AC14" s="11">
        <v>2</v>
      </c>
      <c r="AD14" s="11">
        <v>2</v>
      </c>
      <c r="AE14" s="11">
        <v>1</v>
      </c>
      <c r="AF14" s="11">
        <v>1</v>
      </c>
      <c r="AG14" s="11">
        <v>3</v>
      </c>
      <c r="AH14" s="11">
        <v>1</v>
      </c>
    </row>
    <row r="18" ht="12.75">
      <c r="I18" s="15"/>
    </row>
  </sheetData>
  <sheetProtection/>
  <mergeCells count="6">
    <mergeCell ref="A14:B14"/>
    <mergeCell ref="A4:AH4"/>
    <mergeCell ref="A13:B13"/>
    <mergeCell ref="A1:AH1"/>
    <mergeCell ref="A2:AH2"/>
    <mergeCell ref="A3:AH3"/>
  </mergeCells>
  <printOptions/>
  <pageMargins left="0.511811024" right="0.511811024" top="0.787401575" bottom="0.787401575" header="0.31496062" footer="0.31496062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4"/>
  <sheetViews>
    <sheetView workbookViewId="0" topLeftCell="C1">
      <selection activeCell="E5" sqref="E5:E13"/>
    </sheetView>
  </sheetViews>
  <sheetFormatPr defaultColWidth="9.140625" defaultRowHeight="12.75"/>
  <cols>
    <col min="1" max="1" width="3.7109375" style="0" customWidth="1"/>
    <col min="2" max="2" width="25.57421875" style="0" customWidth="1"/>
    <col min="3" max="3" width="7.57421875" style="0" customWidth="1"/>
    <col min="4" max="4" width="8.421875" style="0" customWidth="1"/>
    <col min="6" max="6" width="6.8515625" style="0" customWidth="1"/>
    <col min="7" max="8" width="7.140625" style="0" customWidth="1"/>
    <col min="9" max="9" width="6.57421875" style="0" customWidth="1"/>
    <col min="10" max="10" width="6.28125" style="0" customWidth="1"/>
    <col min="11" max="11" width="7.28125" style="0" customWidth="1"/>
    <col min="12" max="12" width="8.28125" style="0" customWidth="1"/>
    <col min="13" max="15" width="8.421875" style="0" customWidth="1"/>
    <col min="16" max="16" width="7.00390625" style="0" customWidth="1"/>
    <col min="17" max="17" width="7.8515625" style="0" customWidth="1"/>
    <col min="18" max="18" width="6.7109375" style="0" customWidth="1"/>
    <col min="21" max="21" width="7.28125" style="0" customWidth="1"/>
    <col min="22" max="22" width="8.140625" style="0" customWidth="1"/>
    <col min="24" max="25" width="7.28125" style="0" customWidth="1"/>
    <col min="30" max="30" width="8.140625" style="0" customWidth="1"/>
    <col min="31" max="31" width="7.140625" style="0" customWidth="1"/>
    <col min="32" max="32" width="7.57421875" style="0" customWidth="1"/>
  </cols>
  <sheetData>
    <row r="1" spans="1:32" ht="19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2" ht="19.5" customHeight="1">
      <c r="A2" s="36" t="s">
        <v>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ht="19.5" customHeight="1">
      <c r="A3" s="37" t="s">
        <v>37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1:32" ht="19.5" customHeight="1">
      <c r="A4" s="31" t="s">
        <v>48</v>
      </c>
      <c r="B4" s="32"/>
      <c r="C4" s="33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8"/>
    </row>
    <row r="5" spans="1:32" ht="33.75" customHeight="1">
      <c r="A5" s="5" t="s">
        <v>1</v>
      </c>
      <c r="B5" s="13" t="s">
        <v>2</v>
      </c>
      <c r="C5" s="14" t="s">
        <v>3</v>
      </c>
      <c r="D5" s="16" t="s">
        <v>12</v>
      </c>
      <c r="E5" s="20" t="s">
        <v>46</v>
      </c>
      <c r="F5" s="17" t="s">
        <v>5</v>
      </c>
      <c r="G5" s="17" t="s">
        <v>15</v>
      </c>
      <c r="H5" s="17" t="s">
        <v>14</v>
      </c>
      <c r="I5" s="17" t="s">
        <v>4</v>
      </c>
      <c r="J5" s="17" t="s">
        <v>8</v>
      </c>
      <c r="K5" s="17" t="s">
        <v>9</v>
      </c>
      <c r="L5" s="17" t="s">
        <v>21</v>
      </c>
      <c r="M5" s="17" t="s">
        <v>10</v>
      </c>
      <c r="N5" s="17" t="s">
        <v>57</v>
      </c>
      <c r="O5" s="17" t="s">
        <v>58</v>
      </c>
      <c r="P5" s="18" t="s">
        <v>11</v>
      </c>
      <c r="Q5" s="19" t="s">
        <v>26</v>
      </c>
      <c r="R5" s="19" t="s">
        <v>20</v>
      </c>
      <c r="S5" s="19" t="s">
        <v>6</v>
      </c>
      <c r="T5" s="19" t="s">
        <v>51</v>
      </c>
      <c r="U5" s="19" t="s">
        <v>16</v>
      </c>
      <c r="V5" s="19" t="s">
        <v>7</v>
      </c>
      <c r="W5" s="19" t="s">
        <v>24</v>
      </c>
      <c r="X5" s="19" t="s">
        <v>25</v>
      </c>
      <c r="Y5" s="19" t="s">
        <v>17</v>
      </c>
      <c r="Z5" s="19" t="s">
        <v>23</v>
      </c>
      <c r="AA5" s="19" t="s">
        <v>44</v>
      </c>
      <c r="AB5" s="19" t="s">
        <v>47</v>
      </c>
      <c r="AC5" s="19" t="s">
        <v>19</v>
      </c>
      <c r="AD5" s="19" t="s">
        <v>45</v>
      </c>
      <c r="AE5" s="19" t="s">
        <v>18</v>
      </c>
      <c r="AF5" s="19" t="s">
        <v>22</v>
      </c>
    </row>
    <row r="6" spans="1:32" ht="25.5" customHeight="1">
      <c r="A6" s="2">
        <v>1</v>
      </c>
      <c r="B6" s="2" t="s">
        <v>61</v>
      </c>
      <c r="C6" s="1">
        <v>167</v>
      </c>
      <c r="D6" s="1">
        <v>14</v>
      </c>
      <c r="E6" s="21">
        <v>6</v>
      </c>
      <c r="F6" s="4">
        <v>6</v>
      </c>
      <c r="G6" s="4">
        <v>6</v>
      </c>
      <c r="H6" s="22">
        <v>18</v>
      </c>
      <c r="I6" s="3">
        <v>26</v>
      </c>
      <c r="J6" s="1">
        <v>14</v>
      </c>
      <c r="K6" s="4">
        <v>36</v>
      </c>
      <c r="L6" s="21">
        <v>9</v>
      </c>
      <c r="M6" s="21">
        <v>8</v>
      </c>
      <c r="N6" s="4">
        <v>1.5</v>
      </c>
      <c r="O6" s="21">
        <v>5</v>
      </c>
      <c r="P6" s="4">
        <v>5</v>
      </c>
      <c r="Q6" s="21">
        <v>7</v>
      </c>
      <c r="R6" s="22">
        <v>6</v>
      </c>
      <c r="S6" s="22">
        <v>6</v>
      </c>
      <c r="T6" s="4">
        <v>8</v>
      </c>
      <c r="U6" s="1">
        <v>14</v>
      </c>
      <c r="V6" s="1">
        <v>16</v>
      </c>
      <c r="W6" s="21">
        <v>30</v>
      </c>
      <c r="X6" s="1">
        <v>14</v>
      </c>
      <c r="Y6" s="4">
        <v>6</v>
      </c>
      <c r="Z6" s="1">
        <v>2</v>
      </c>
      <c r="AA6" s="22">
        <v>7</v>
      </c>
      <c r="AB6" s="22">
        <v>4</v>
      </c>
      <c r="AC6" s="4">
        <v>5</v>
      </c>
      <c r="AD6" s="22">
        <v>7</v>
      </c>
      <c r="AE6" s="1">
        <v>5</v>
      </c>
      <c r="AF6" s="1">
        <v>3</v>
      </c>
    </row>
    <row r="7" spans="1:32" ht="19.5" customHeight="1">
      <c r="A7" s="12">
        <v>2</v>
      </c>
      <c r="B7" s="12" t="s">
        <v>52</v>
      </c>
      <c r="C7" s="6">
        <v>156</v>
      </c>
      <c r="D7" s="1">
        <v>14</v>
      </c>
      <c r="E7" s="21">
        <v>6</v>
      </c>
      <c r="F7" s="4">
        <v>3</v>
      </c>
      <c r="G7" s="4">
        <v>3</v>
      </c>
      <c r="H7" s="4">
        <v>18</v>
      </c>
      <c r="I7" s="3">
        <v>26</v>
      </c>
      <c r="J7" s="1">
        <v>14</v>
      </c>
      <c r="K7" s="4">
        <v>20</v>
      </c>
      <c r="L7" s="1">
        <v>7</v>
      </c>
      <c r="M7" s="1">
        <v>7</v>
      </c>
      <c r="N7" s="4">
        <v>1.5</v>
      </c>
      <c r="O7" s="1">
        <v>5</v>
      </c>
      <c r="P7" s="4">
        <v>5</v>
      </c>
      <c r="Q7" s="1">
        <v>7</v>
      </c>
      <c r="R7" s="4">
        <v>4</v>
      </c>
      <c r="S7" s="4">
        <v>5</v>
      </c>
      <c r="T7" s="4">
        <v>8</v>
      </c>
      <c r="U7" s="1">
        <v>14</v>
      </c>
      <c r="V7" s="1">
        <v>16</v>
      </c>
      <c r="W7" s="1">
        <v>30</v>
      </c>
      <c r="X7" s="1">
        <v>14</v>
      </c>
      <c r="Y7" s="4">
        <v>6</v>
      </c>
      <c r="Z7" s="1">
        <v>1</v>
      </c>
      <c r="AA7" s="22">
        <v>7</v>
      </c>
      <c r="AB7" s="22">
        <v>4</v>
      </c>
      <c r="AC7" s="4">
        <v>5</v>
      </c>
      <c r="AD7" s="22">
        <v>7</v>
      </c>
      <c r="AE7" s="1">
        <v>5</v>
      </c>
      <c r="AF7" s="1">
        <v>3</v>
      </c>
    </row>
    <row r="8" spans="1:32" ht="30.75" customHeight="1">
      <c r="A8" s="2">
        <v>3</v>
      </c>
      <c r="B8" s="2" t="s">
        <v>55</v>
      </c>
      <c r="C8" s="1">
        <v>99</v>
      </c>
      <c r="D8" s="1">
        <v>6</v>
      </c>
      <c r="E8" s="21">
        <v>5</v>
      </c>
      <c r="F8" s="4">
        <v>2</v>
      </c>
      <c r="G8" s="4">
        <v>2</v>
      </c>
      <c r="H8" s="4">
        <v>9</v>
      </c>
      <c r="I8" s="3">
        <v>14</v>
      </c>
      <c r="J8" s="1">
        <v>6</v>
      </c>
      <c r="K8" s="4">
        <v>9</v>
      </c>
      <c r="L8" s="1">
        <v>5</v>
      </c>
      <c r="M8" s="1">
        <v>5</v>
      </c>
      <c r="N8" s="4">
        <v>1</v>
      </c>
      <c r="O8" s="1">
        <v>3</v>
      </c>
      <c r="P8" s="4">
        <v>3</v>
      </c>
      <c r="Q8" s="1">
        <v>5</v>
      </c>
      <c r="R8" s="4">
        <v>2</v>
      </c>
      <c r="S8" s="4">
        <v>3</v>
      </c>
      <c r="T8" s="4">
        <v>8</v>
      </c>
      <c r="U8" s="1">
        <v>6</v>
      </c>
      <c r="V8" s="1">
        <v>6</v>
      </c>
      <c r="W8" s="1">
        <v>12</v>
      </c>
      <c r="X8" s="1">
        <v>10</v>
      </c>
      <c r="Y8" s="4">
        <v>4</v>
      </c>
      <c r="Z8" s="1">
        <v>1</v>
      </c>
      <c r="AA8" s="22">
        <v>5</v>
      </c>
      <c r="AB8" s="22">
        <v>3</v>
      </c>
      <c r="AC8" s="4">
        <v>3</v>
      </c>
      <c r="AD8" s="22">
        <v>5</v>
      </c>
      <c r="AE8" s="1">
        <v>4</v>
      </c>
      <c r="AF8" s="1">
        <v>2</v>
      </c>
    </row>
    <row r="9" spans="1:32" ht="19.5" customHeight="1">
      <c r="A9" s="2">
        <v>4</v>
      </c>
      <c r="B9" s="2" t="s">
        <v>53</v>
      </c>
      <c r="C9" s="1">
        <v>102</v>
      </c>
      <c r="D9" s="1">
        <v>4</v>
      </c>
      <c r="E9" s="21">
        <v>3</v>
      </c>
      <c r="F9" s="4">
        <v>1</v>
      </c>
      <c r="G9" s="4">
        <v>1</v>
      </c>
      <c r="H9" s="4">
        <v>5</v>
      </c>
      <c r="I9" s="3">
        <v>10</v>
      </c>
      <c r="J9" s="1">
        <v>4</v>
      </c>
      <c r="K9" s="4">
        <v>8</v>
      </c>
      <c r="L9" s="1">
        <v>3</v>
      </c>
      <c r="M9" s="1">
        <v>3</v>
      </c>
      <c r="N9" s="4">
        <v>1</v>
      </c>
      <c r="O9" s="1">
        <v>2</v>
      </c>
      <c r="P9" s="4">
        <v>2</v>
      </c>
      <c r="Q9" s="1">
        <v>3</v>
      </c>
      <c r="R9" s="4">
        <v>2</v>
      </c>
      <c r="S9" s="4">
        <v>3</v>
      </c>
      <c r="T9" s="4">
        <v>5</v>
      </c>
      <c r="U9" s="1">
        <v>4</v>
      </c>
      <c r="V9" s="1">
        <v>4</v>
      </c>
      <c r="W9" s="1">
        <v>8</v>
      </c>
      <c r="X9" s="1">
        <v>7</v>
      </c>
      <c r="Y9" s="4">
        <v>2</v>
      </c>
      <c r="Z9" s="1">
        <v>1</v>
      </c>
      <c r="AA9" s="22">
        <v>4</v>
      </c>
      <c r="AB9" s="22">
        <v>2</v>
      </c>
      <c r="AC9" s="4">
        <v>2</v>
      </c>
      <c r="AD9" s="22">
        <v>4</v>
      </c>
      <c r="AE9" s="1">
        <v>2</v>
      </c>
      <c r="AF9" s="1">
        <v>1</v>
      </c>
    </row>
    <row r="10" spans="1:32" ht="27" customHeight="1">
      <c r="A10" s="2">
        <v>5</v>
      </c>
      <c r="B10" s="2" t="s">
        <v>60</v>
      </c>
      <c r="C10" s="1">
        <v>73</v>
      </c>
      <c r="D10" s="1">
        <v>4</v>
      </c>
      <c r="E10" s="21">
        <v>3</v>
      </c>
      <c r="F10" s="4">
        <v>2</v>
      </c>
      <c r="G10" s="4">
        <v>2</v>
      </c>
      <c r="H10" s="4">
        <v>5</v>
      </c>
      <c r="I10" s="3">
        <v>10</v>
      </c>
      <c r="J10" s="1">
        <v>4</v>
      </c>
      <c r="K10" s="4">
        <v>8</v>
      </c>
      <c r="L10" s="1">
        <v>3</v>
      </c>
      <c r="M10" s="1">
        <v>3</v>
      </c>
      <c r="N10" s="4">
        <v>1</v>
      </c>
      <c r="O10" s="1">
        <v>2</v>
      </c>
      <c r="P10" s="4">
        <v>2</v>
      </c>
      <c r="Q10" s="1">
        <v>4</v>
      </c>
      <c r="R10" s="4">
        <v>2</v>
      </c>
      <c r="S10" s="4">
        <v>3</v>
      </c>
      <c r="T10" s="4">
        <v>5</v>
      </c>
      <c r="U10" s="1">
        <v>4</v>
      </c>
      <c r="V10" s="1">
        <v>4</v>
      </c>
      <c r="W10" s="1">
        <v>8</v>
      </c>
      <c r="X10" s="1">
        <v>8</v>
      </c>
      <c r="Y10" s="4">
        <v>2</v>
      </c>
      <c r="Z10" s="1">
        <v>1</v>
      </c>
      <c r="AA10" s="22">
        <v>4</v>
      </c>
      <c r="AB10" s="22">
        <v>2</v>
      </c>
      <c r="AC10" s="4">
        <v>2</v>
      </c>
      <c r="AD10" s="22">
        <v>4</v>
      </c>
      <c r="AE10" s="1">
        <v>2</v>
      </c>
      <c r="AF10" s="1">
        <v>1</v>
      </c>
    </row>
    <row r="11" spans="1:32" ht="19.5" customHeight="1">
      <c r="A11" s="2">
        <v>6</v>
      </c>
      <c r="B11" s="2" t="s">
        <v>56</v>
      </c>
      <c r="C11" s="1">
        <v>93</v>
      </c>
      <c r="D11" s="1">
        <v>4</v>
      </c>
      <c r="E11" s="21">
        <v>3</v>
      </c>
      <c r="F11" s="4">
        <v>1</v>
      </c>
      <c r="G11" s="4">
        <v>1</v>
      </c>
      <c r="H11" s="4">
        <v>5</v>
      </c>
      <c r="I11" s="3">
        <v>10</v>
      </c>
      <c r="J11" s="1">
        <v>4</v>
      </c>
      <c r="K11" s="4">
        <v>5</v>
      </c>
      <c r="L11" s="1">
        <v>3</v>
      </c>
      <c r="M11" s="1">
        <v>3</v>
      </c>
      <c r="N11" s="4">
        <v>1</v>
      </c>
      <c r="O11" s="1">
        <v>2</v>
      </c>
      <c r="P11" s="4">
        <v>2</v>
      </c>
      <c r="Q11" s="1">
        <v>4</v>
      </c>
      <c r="R11" s="4">
        <v>2</v>
      </c>
      <c r="S11" s="4">
        <v>3</v>
      </c>
      <c r="T11" s="4">
        <v>5</v>
      </c>
      <c r="U11" s="1">
        <v>4</v>
      </c>
      <c r="V11" s="1">
        <v>4</v>
      </c>
      <c r="W11" s="1">
        <v>8</v>
      </c>
      <c r="X11" s="1">
        <v>8</v>
      </c>
      <c r="Y11" s="4">
        <v>2</v>
      </c>
      <c r="Z11" s="1">
        <v>1</v>
      </c>
      <c r="AA11" s="22">
        <v>4</v>
      </c>
      <c r="AB11" s="22">
        <v>2</v>
      </c>
      <c r="AC11" s="4">
        <v>2</v>
      </c>
      <c r="AD11" s="22">
        <v>4</v>
      </c>
      <c r="AE11" s="1">
        <v>2</v>
      </c>
      <c r="AF11" s="1">
        <v>1</v>
      </c>
    </row>
    <row r="12" spans="1:32" ht="19.5" customHeight="1">
      <c r="A12" s="2">
        <v>7</v>
      </c>
      <c r="B12" s="2" t="s">
        <v>54</v>
      </c>
      <c r="C12" s="1">
        <v>98</v>
      </c>
      <c r="D12" s="1">
        <v>10</v>
      </c>
      <c r="E12" s="21">
        <v>5</v>
      </c>
      <c r="F12" s="4">
        <v>4</v>
      </c>
      <c r="G12" s="4">
        <v>4</v>
      </c>
      <c r="H12" s="4">
        <v>12</v>
      </c>
      <c r="I12" s="3">
        <v>20</v>
      </c>
      <c r="J12" s="1">
        <v>10</v>
      </c>
      <c r="K12" s="4">
        <v>20</v>
      </c>
      <c r="L12" s="1">
        <v>7</v>
      </c>
      <c r="M12" s="1">
        <v>7</v>
      </c>
      <c r="N12" s="4">
        <v>2</v>
      </c>
      <c r="O12" s="1">
        <v>4</v>
      </c>
      <c r="P12" s="4">
        <v>4</v>
      </c>
      <c r="Q12" s="1">
        <v>6</v>
      </c>
      <c r="R12" s="4">
        <v>5</v>
      </c>
      <c r="S12" s="4">
        <v>5</v>
      </c>
      <c r="T12" s="4">
        <v>10</v>
      </c>
      <c r="U12" s="1">
        <v>14</v>
      </c>
      <c r="V12" s="1">
        <v>14</v>
      </c>
      <c r="W12" s="1">
        <v>20</v>
      </c>
      <c r="X12" s="1">
        <v>10</v>
      </c>
      <c r="Y12" s="4">
        <v>6</v>
      </c>
      <c r="Z12" s="1">
        <v>1</v>
      </c>
      <c r="AA12" s="22">
        <v>6</v>
      </c>
      <c r="AB12" s="22">
        <v>5</v>
      </c>
      <c r="AC12" s="4">
        <v>6</v>
      </c>
      <c r="AD12" s="22">
        <v>5</v>
      </c>
      <c r="AE12" s="1">
        <v>6</v>
      </c>
      <c r="AF12" s="1">
        <v>2</v>
      </c>
    </row>
    <row r="13" spans="1:32" ht="19.5" customHeight="1">
      <c r="A13" s="34" t="s">
        <v>43</v>
      </c>
      <c r="B13" s="35"/>
      <c r="C13" s="1">
        <f>SUM(C6:C12)</f>
        <v>788</v>
      </c>
      <c r="D13" s="1">
        <f>SUM(D6:D12)*2</f>
        <v>112</v>
      </c>
      <c r="E13" s="1">
        <f>SUM(E6:E12)</f>
        <v>31</v>
      </c>
      <c r="F13" s="4">
        <f>SUM(F6:F12)*3</f>
        <v>57</v>
      </c>
      <c r="G13" s="4">
        <f>SUM(G6:G12)*2</f>
        <v>38</v>
      </c>
      <c r="H13" s="4">
        <f>SUM(H6:H12)*2</f>
        <v>144</v>
      </c>
      <c r="I13" s="3">
        <f>SUM(I6:I12)*4</f>
        <v>464</v>
      </c>
      <c r="J13" s="1">
        <f>SUM(J6:J12)*2</f>
        <v>112</v>
      </c>
      <c r="K13" s="4">
        <f>SUM(K6:K12)*4</f>
        <v>424</v>
      </c>
      <c r="L13" s="1">
        <f>SUM(L6:L12)*2</f>
        <v>74</v>
      </c>
      <c r="M13" s="1">
        <f>SUM(M6:M12)</f>
        <v>36</v>
      </c>
      <c r="N13" s="4">
        <f>SUM(N6:N12)*2</f>
        <v>18</v>
      </c>
      <c r="O13" s="1">
        <f>SUM(O6:O12)*2</f>
        <v>46</v>
      </c>
      <c r="P13" s="4">
        <f>SUM(P6:P12)*3</f>
        <v>69</v>
      </c>
      <c r="Q13" s="4">
        <f>SUM(Q6:Q12)</f>
        <v>36</v>
      </c>
      <c r="R13" s="4">
        <f>SUM(R6:R12)*2</f>
        <v>46</v>
      </c>
      <c r="S13" s="4">
        <f>SUM(S6:S12)*1</f>
        <v>28</v>
      </c>
      <c r="T13" s="4">
        <f>SUM(T6:T12)</f>
        <v>49</v>
      </c>
      <c r="U13" s="1">
        <f>SUM(U6:U12)*2</f>
        <v>120</v>
      </c>
      <c r="V13" s="1">
        <f>SUM(V6:V12)</f>
        <v>64</v>
      </c>
      <c r="W13" s="1">
        <f>SUM(W6:W12)</f>
        <v>116</v>
      </c>
      <c r="X13" s="1">
        <f>SUM(X6:X12)</f>
        <v>71</v>
      </c>
      <c r="Y13" s="4">
        <f>SUM(Y6:Y12)*1</f>
        <v>28</v>
      </c>
      <c r="Z13" s="1">
        <f>SUM(Z6:Z12)</f>
        <v>8</v>
      </c>
      <c r="AA13" s="1">
        <f>SUM(AA6:AA12)*2</f>
        <v>74</v>
      </c>
      <c r="AB13" s="1">
        <f>SUM(AB6:AB12)*2</f>
        <v>44</v>
      </c>
      <c r="AC13" s="4">
        <f>SUM(AC6:AC12)*2</f>
        <v>50</v>
      </c>
      <c r="AD13" s="4">
        <f>SUM(AD6:AD12)</f>
        <v>36</v>
      </c>
      <c r="AE13" s="1">
        <f>SUM(AE6:AE12)*3</f>
        <v>78</v>
      </c>
      <c r="AF13" s="1">
        <f>SUM(AF6:AF12)*1</f>
        <v>13</v>
      </c>
    </row>
    <row r="14" spans="1:32" ht="19.5" customHeight="1">
      <c r="A14" s="39" t="s">
        <v>41</v>
      </c>
      <c r="B14" s="40"/>
      <c r="C14" s="25"/>
      <c r="D14" s="1">
        <v>2</v>
      </c>
      <c r="E14" s="4">
        <v>1</v>
      </c>
      <c r="F14" s="11">
        <v>3</v>
      </c>
      <c r="G14" s="11">
        <v>2</v>
      </c>
      <c r="H14" s="11">
        <v>2</v>
      </c>
      <c r="I14" s="1">
        <v>4</v>
      </c>
      <c r="J14" s="4">
        <v>2</v>
      </c>
      <c r="K14" s="11">
        <v>4</v>
      </c>
      <c r="L14" s="11">
        <v>2</v>
      </c>
      <c r="M14" s="4">
        <v>1</v>
      </c>
      <c r="N14" s="11">
        <v>2</v>
      </c>
      <c r="O14" s="11">
        <v>2</v>
      </c>
      <c r="P14" s="11">
        <v>3</v>
      </c>
      <c r="Q14" s="11">
        <v>1</v>
      </c>
      <c r="R14" s="1">
        <v>2</v>
      </c>
      <c r="S14" s="1">
        <v>1</v>
      </c>
      <c r="T14" s="1">
        <v>1</v>
      </c>
      <c r="U14" s="11">
        <v>2</v>
      </c>
      <c r="V14" s="11">
        <v>1</v>
      </c>
      <c r="W14" s="4">
        <v>1</v>
      </c>
      <c r="X14" s="11">
        <v>1</v>
      </c>
      <c r="Y14" s="11">
        <v>1</v>
      </c>
      <c r="Z14" s="11">
        <v>1</v>
      </c>
      <c r="AA14" s="11">
        <v>2</v>
      </c>
      <c r="AB14" s="11">
        <v>2</v>
      </c>
      <c r="AC14" s="11">
        <v>2</v>
      </c>
      <c r="AD14" s="11">
        <v>1</v>
      </c>
      <c r="AE14" s="11">
        <v>3</v>
      </c>
      <c r="AF14" s="11">
        <v>1</v>
      </c>
    </row>
  </sheetData>
  <sheetProtection/>
  <mergeCells count="6">
    <mergeCell ref="A14:B14"/>
    <mergeCell ref="A4:AF4"/>
    <mergeCell ref="A13:B13"/>
    <mergeCell ref="A1:AF1"/>
    <mergeCell ref="A2:AF2"/>
    <mergeCell ref="A3:AF3"/>
  </mergeCells>
  <printOptions/>
  <pageMargins left="0.511811024" right="0.511811024" top="0.787401575" bottom="0.787401575" header="0.31496062" footer="0.31496062"/>
  <pageSetup horizontalDpi="600" verticalDpi="600" orientation="landscape" paperSize="9" scale="5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F5" sqref="F5:F13"/>
    </sheetView>
  </sheetViews>
  <sheetFormatPr defaultColWidth="9.140625" defaultRowHeight="12.75"/>
  <cols>
    <col min="1" max="1" width="4.421875" style="0" customWidth="1"/>
    <col min="2" max="2" width="26.00390625" style="0" customWidth="1"/>
    <col min="5" max="5" width="7.140625" style="0" customWidth="1"/>
    <col min="6" max="6" width="7.57421875" style="0" customWidth="1"/>
    <col min="7" max="7" width="6.7109375" style="0" customWidth="1"/>
    <col min="8" max="8" width="7.00390625" style="0" customWidth="1"/>
    <col min="9" max="9" width="8.28125" style="0" customWidth="1"/>
    <col min="13" max="13" width="7.7109375" style="0" customWidth="1"/>
    <col min="15" max="16" width="7.28125" style="0" customWidth="1"/>
    <col min="17" max="17" width="7.421875" style="0" customWidth="1"/>
    <col min="19" max="19" width="7.421875" style="0" customWidth="1"/>
    <col min="24" max="25" width="6.8515625" style="0" customWidth="1"/>
  </cols>
  <sheetData>
    <row r="1" spans="1:25" ht="19.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9.5" customHeight="1">
      <c r="A2" s="36" t="s">
        <v>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9.5" customHeight="1">
      <c r="A3" s="37" t="s">
        <v>38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</row>
    <row r="4" spans="1:25" ht="19.5" customHeight="1">
      <c r="A4" s="31" t="s">
        <v>48</v>
      </c>
      <c r="B4" s="32"/>
      <c r="C4" s="33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ht="28.5" customHeight="1">
      <c r="A5" s="5" t="s">
        <v>1</v>
      </c>
      <c r="B5" s="13" t="s">
        <v>2</v>
      </c>
      <c r="C5" s="14" t="s">
        <v>3</v>
      </c>
      <c r="D5" s="16" t="s">
        <v>12</v>
      </c>
      <c r="E5" s="17" t="s">
        <v>5</v>
      </c>
      <c r="F5" s="17" t="s">
        <v>14</v>
      </c>
      <c r="G5" s="17" t="s">
        <v>4</v>
      </c>
      <c r="H5" s="17" t="s">
        <v>8</v>
      </c>
      <c r="I5" s="17" t="s">
        <v>9</v>
      </c>
      <c r="J5" s="17" t="s">
        <v>10</v>
      </c>
      <c r="K5" s="17" t="s">
        <v>57</v>
      </c>
      <c r="L5" s="17" t="s">
        <v>58</v>
      </c>
      <c r="M5" s="18" t="s">
        <v>11</v>
      </c>
      <c r="N5" s="19" t="s">
        <v>26</v>
      </c>
      <c r="O5" s="19" t="s">
        <v>20</v>
      </c>
      <c r="P5" s="19" t="s">
        <v>51</v>
      </c>
      <c r="Q5" s="19" t="s">
        <v>16</v>
      </c>
      <c r="R5" s="19" t="s">
        <v>7</v>
      </c>
      <c r="S5" s="19" t="s">
        <v>24</v>
      </c>
      <c r="T5" s="19" t="s">
        <v>25</v>
      </c>
      <c r="U5" s="19" t="s">
        <v>44</v>
      </c>
      <c r="V5" s="19" t="s">
        <v>47</v>
      </c>
      <c r="W5" s="19" t="s">
        <v>19</v>
      </c>
      <c r="X5" s="19" t="s">
        <v>18</v>
      </c>
      <c r="Y5" s="19" t="s">
        <v>22</v>
      </c>
    </row>
    <row r="6" spans="1:25" ht="26.25" customHeight="1">
      <c r="A6" s="2">
        <v>1</v>
      </c>
      <c r="B6" s="2" t="s">
        <v>61</v>
      </c>
      <c r="C6" s="1">
        <v>167</v>
      </c>
      <c r="D6" s="1">
        <v>14</v>
      </c>
      <c r="E6" s="4">
        <v>6</v>
      </c>
      <c r="F6" s="22">
        <v>18</v>
      </c>
      <c r="G6" s="3">
        <v>26</v>
      </c>
      <c r="H6" s="1">
        <v>14</v>
      </c>
      <c r="I6" s="4">
        <v>36</v>
      </c>
      <c r="J6" s="21">
        <v>8</v>
      </c>
      <c r="K6" s="4">
        <v>1.5</v>
      </c>
      <c r="L6" s="21">
        <v>5</v>
      </c>
      <c r="M6" s="4">
        <v>5</v>
      </c>
      <c r="N6" s="21">
        <v>7</v>
      </c>
      <c r="O6" s="22">
        <v>6</v>
      </c>
      <c r="P6" s="4">
        <v>8</v>
      </c>
      <c r="Q6" s="1">
        <v>14</v>
      </c>
      <c r="R6" s="1">
        <v>16</v>
      </c>
      <c r="S6" s="21">
        <v>30</v>
      </c>
      <c r="T6" s="1">
        <v>14</v>
      </c>
      <c r="U6" s="22">
        <v>7</v>
      </c>
      <c r="V6" s="22">
        <v>4</v>
      </c>
      <c r="W6" s="4">
        <v>5</v>
      </c>
      <c r="X6" s="1">
        <v>5</v>
      </c>
      <c r="Y6" s="1">
        <v>3</v>
      </c>
    </row>
    <row r="7" spans="1:25" ht="19.5" customHeight="1">
      <c r="A7" s="12">
        <v>2</v>
      </c>
      <c r="B7" s="12" t="s">
        <v>52</v>
      </c>
      <c r="C7" s="6">
        <v>156</v>
      </c>
      <c r="D7" s="1">
        <v>14</v>
      </c>
      <c r="E7" s="4">
        <v>3</v>
      </c>
      <c r="F7" s="4">
        <v>18</v>
      </c>
      <c r="G7" s="3">
        <v>26</v>
      </c>
      <c r="H7" s="1">
        <v>14</v>
      </c>
      <c r="I7" s="4">
        <v>20</v>
      </c>
      <c r="J7" s="1">
        <v>7</v>
      </c>
      <c r="K7" s="4">
        <v>1.5</v>
      </c>
      <c r="L7" s="1">
        <v>5</v>
      </c>
      <c r="M7" s="4">
        <v>5</v>
      </c>
      <c r="N7" s="1">
        <v>7</v>
      </c>
      <c r="O7" s="4">
        <v>4</v>
      </c>
      <c r="P7" s="4">
        <v>8</v>
      </c>
      <c r="Q7" s="1">
        <v>14</v>
      </c>
      <c r="R7" s="1">
        <v>16</v>
      </c>
      <c r="S7" s="1">
        <v>30</v>
      </c>
      <c r="T7" s="1">
        <v>14</v>
      </c>
      <c r="U7" s="22">
        <v>7</v>
      </c>
      <c r="V7" s="22">
        <v>4</v>
      </c>
      <c r="W7" s="4">
        <v>5</v>
      </c>
      <c r="X7" s="1">
        <v>5</v>
      </c>
      <c r="Y7" s="1">
        <v>3</v>
      </c>
    </row>
    <row r="8" spans="1:25" ht="30" customHeight="1">
      <c r="A8" s="2">
        <v>3</v>
      </c>
      <c r="B8" s="2" t="s">
        <v>55</v>
      </c>
      <c r="C8" s="1">
        <v>99</v>
      </c>
      <c r="D8" s="1">
        <v>6</v>
      </c>
      <c r="E8" s="4">
        <v>2</v>
      </c>
      <c r="F8" s="4">
        <v>9</v>
      </c>
      <c r="G8" s="3">
        <v>14</v>
      </c>
      <c r="H8" s="1">
        <v>6</v>
      </c>
      <c r="I8" s="4">
        <v>9</v>
      </c>
      <c r="J8" s="1">
        <v>5</v>
      </c>
      <c r="K8" s="4">
        <v>1</v>
      </c>
      <c r="L8" s="1">
        <v>3</v>
      </c>
      <c r="M8" s="4">
        <v>3</v>
      </c>
      <c r="N8" s="1">
        <v>5</v>
      </c>
      <c r="O8" s="4">
        <v>2</v>
      </c>
      <c r="P8" s="4">
        <v>8</v>
      </c>
      <c r="Q8" s="1">
        <v>6</v>
      </c>
      <c r="R8" s="1">
        <v>6</v>
      </c>
      <c r="S8" s="1">
        <v>12</v>
      </c>
      <c r="T8" s="1">
        <v>10</v>
      </c>
      <c r="U8" s="22">
        <v>5</v>
      </c>
      <c r="V8" s="22">
        <v>3</v>
      </c>
      <c r="W8" s="4">
        <v>3</v>
      </c>
      <c r="X8" s="1">
        <v>4</v>
      </c>
      <c r="Y8" s="1">
        <v>2</v>
      </c>
    </row>
    <row r="9" spans="1:25" ht="19.5" customHeight="1">
      <c r="A9" s="2">
        <v>4</v>
      </c>
      <c r="B9" s="2" t="s">
        <v>53</v>
      </c>
      <c r="C9" s="1">
        <v>102</v>
      </c>
      <c r="D9" s="1">
        <v>4</v>
      </c>
      <c r="E9" s="4">
        <v>1</v>
      </c>
      <c r="F9" s="4">
        <v>5</v>
      </c>
      <c r="G9" s="3">
        <v>10</v>
      </c>
      <c r="H9" s="1">
        <v>4</v>
      </c>
      <c r="I9" s="4">
        <v>8</v>
      </c>
      <c r="J9" s="1">
        <v>3</v>
      </c>
      <c r="K9" s="4">
        <v>1</v>
      </c>
      <c r="L9" s="1">
        <v>2</v>
      </c>
      <c r="M9" s="4">
        <v>2</v>
      </c>
      <c r="N9" s="1">
        <v>3</v>
      </c>
      <c r="O9" s="4">
        <v>2</v>
      </c>
      <c r="P9" s="4">
        <v>5</v>
      </c>
      <c r="Q9" s="1">
        <v>4</v>
      </c>
      <c r="R9" s="1">
        <v>4</v>
      </c>
      <c r="S9" s="1">
        <v>8</v>
      </c>
      <c r="T9" s="1">
        <v>7</v>
      </c>
      <c r="U9" s="22">
        <v>4</v>
      </c>
      <c r="V9" s="22">
        <v>2</v>
      </c>
      <c r="W9" s="4">
        <v>2</v>
      </c>
      <c r="X9" s="1">
        <v>2</v>
      </c>
      <c r="Y9" s="1">
        <v>1</v>
      </c>
    </row>
    <row r="10" spans="1:25" ht="33" customHeight="1">
      <c r="A10" s="2">
        <v>5</v>
      </c>
      <c r="B10" s="2" t="s">
        <v>60</v>
      </c>
      <c r="C10" s="1">
        <v>73</v>
      </c>
      <c r="D10" s="1">
        <v>4</v>
      </c>
      <c r="E10" s="4">
        <v>2</v>
      </c>
      <c r="F10" s="4">
        <v>5</v>
      </c>
      <c r="G10" s="3">
        <v>10</v>
      </c>
      <c r="H10" s="1">
        <v>4</v>
      </c>
      <c r="I10" s="4">
        <v>8</v>
      </c>
      <c r="J10" s="1">
        <v>3</v>
      </c>
      <c r="K10" s="4">
        <v>1</v>
      </c>
      <c r="L10" s="1">
        <v>2</v>
      </c>
      <c r="M10" s="4">
        <v>2</v>
      </c>
      <c r="N10" s="1">
        <v>4</v>
      </c>
      <c r="O10" s="4">
        <v>2</v>
      </c>
      <c r="P10" s="4">
        <v>5</v>
      </c>
      <c r="Q10" s="1">
        <v>4</v>
      </c>
      <c r="R10" s="1">
        <v>4</v>
      </c>
      <c r="S10" s="1">
        <v>8</v>
      </c>
      <c r="T10" s="1">
        <v>8</v>
      </c>
      <c r="U10" s="22">
        <v>4</v>
      </c>
      <c r="V10" s="22">
        <v>2</v>
      </c>
      <c r="W10" s="4">
        <v>2</v>
      </c>
      <c r="X10" s="1">
        <v>2</v>
      </c>
      <c r="Y10" s="1">
        <v>1</v>
      </c>
    </row>
    <row r="11" spans="1:25" ht="19.5" customHeight="1">
      <c r="A11" s="2">
        <v>6</v>
      </c>
      <c r="B11" s="2" t="s">
        <v>56</v>
      </c>
      <c r="C11" s="1">
        <v>93</v>
      </c>
      <c r="D11" s="1">
        <v>4</v>
      </c>
      <c r="E11" s="4">
        <v>1</v>
      </c>
      <c r="F11" s="4">
        <v>5</v>
      </c>
      <c r="G11" s="3">
        <v>10</v>
      </c>
      <c r="H11" s="1">
        <v>4</v>
      </c>
      <c r="I11" s="4">
        <v>5</v>
      </c>
      <c r="J11" s="1">
        <v>3</v>
      </c>
      <c r="K11" s="4">
        <v>1</v>
      </c>
      <c r="L11" s="1">
        <v>2</v>
      </c>
      <c r="M11" s="4">
        <v>2</v>
      </c>
      <c r="N11" s="1">
        <v>4</v>
      </c>
      <c r="O11" s="4">
        <v>2</v>
      </c>
      <c r="P11" s="4">
        <v>5</v>
      </c>
      <c r="Q11" s="1">
        <v>4</v>
      </c>
      <c r="R11" s="1">
        <v>4</v>
      </c>
      <c r="S11" s="1">
        <v>8</v>
      </c>
      <c r="T11" s="1">
        <v>8</v>
      </c>
      <c r="U11" s="22">
        <v>4</v>
      </c>
      <c r="V11" s="22">
        <v>2</v>
      </c>
      <c r="W11" s="4">
        <v>2</v>
      </c>
      <c r="X11" s="1">
        <v>2</v>
      </c>
      <c r="Y11" s="1">
        <v>1</v>
      </c>
    </row>
    <row r="12" spans="1:25" ht="19.5" customHeight="1">
      <c r="A12" s="2">
        <v>7</v>
      </c>
      <c r="B12" s="2" t="s">
        <v>54</v>
      </c>
      <c r="C12" s="1">
        <v>98</v>
      </c>
      <c r="D12" s="1">
        <v>10</v>
      </c>
      <c r="E12" s="4">
        <v>4</v>
      </c>
      <c r="F12" s="4">
        <v>12</v>
      </c>
      <c r="G12" s="3">
        <v>20</v>
      </c>
      <c r="H12" s="1">
        <v>10</v>
      </c>
      <c r="I12" s="4">
        <v>20</v>
      </c>
      <c r="J12" s="1">
        <v>7</v>
      </c>
      <c r="K12" s="4">
        <v>2</v>
      </c>
      <c r="L12" s="1">
        <v>4</v>
      </c>
      <c r="M12" s="4">
        <v>4</v>
      </c>
      <c r="N12" s="1">
        <v>6</v>
      </c>
      <c r="O12" s="4">
        <v>5</v>
      </c>
      <c r="P12" s="4">
        <v>10</v>
      </c>
      <c r="Q12" s="1">
        <v>14</v>
      </c>
      <c r="R12" s="1">
        <v>14</v>
      </c>
      <c r="S12" s="1">
        <v>20</v>
      </c>
      <c r="T12" s="1">
        <v>10</v>
      </c>
      <c r="U12" s="22">
        <v>6</v>
      </c>
      <c r="V12" s="22">
        <v>5</v>
      </c>
      <c r="W12" s="4">
        <v>6</v>
      </c>
      <c r="X12" s="1">
        <v>6</v>
      </c>
      <c r="Y12" s="1">
        <v>2</v>
      </c>
    </row>
    <row r="13" spans="1:25" ht="19.5" customHeight="1">
      <c r="A13" s="34" t="s">
        <v>43</v>
      </c>
      <c r="B13" s="35"/>
      <c r="C13" s="1">
        <f>SUM(C6:C12)</f>
        <v>788</v>
      </c>
      <c r="D13" s="1">
        <f>SUM(D6:D12)*2</f>
        <v>112</v>
      </c>
      <c r="E13" s="4">
        <f>SUM(E6:E12)*2</f>
        <v>38</v>
      </c>
      <c r="F13" s="4">
        <f>SUM(F6:F12)*1</f>
        <v>72</v>
      </c>
      <c r="G13" s="3">
        <f>SUM(G6:G12)*3</f>
        <v>348</v>
      </c>
      <c r="H13" s="1">
        <f>SUM(H6:H12)</f>
        <v>56</v>
      </c>
      <c r="I13" s="4">
        <f>SUM(I6:I12)*3</f>
        <v>318</v>
      </c>
      <c r="J13" s="1">
        <f>SUM(J6:J12)*2</f>
        <v>72</v>
      </c>
      <c r="K13" s="4">
        <f>SUM(K6:K12)*2</f>
        <v>18</v>
      </c>
      <c r="L13" s="1">
        <f>SUM(L6:L12)*2</f>
        <v>46</v>
      </c>
      <c r="M13" s="4">
        <f>SUM(M6:M12)*2</f>
        <v>46</v>
      </c>
      <c r="N13" s="4">
        <f>SUM(N6:N12)</f>
        <v>36</v>
      </c>
      <c r="O13" s="4">
        <f>SUM(O6:O12)*2</f>
        <v>46</v>
      </c>
      <c r="P13" s="4">
        <f>SUM(P6:P12)</f>
        <v>49</v>
      </c>
      <c r="Q13" s="1">
        <f>SUM(Q6:Q12)*2</f>
        <v>120</v>
      </c>
      <c r="R13" s="1">
        <f>SUM(R6:R12)*2</f>
        <v>128</v>
      </c>
      <c r="S13" s="1">
        <f>SUM(S6:S12)</f>
        <v>116</v>
      </c>
      <c r="T13" s="1">
        <f>SUM(T6:T12)</f>
        <v>71</v>
      </c>
      <c r="U13" s="1">
        <f>SUM(U6:U12)*2</f>
        <v>74</v>
      </c>
      <c r="V13" s="1">
        <f>SUM(V6:V12)*2</f>
        <v>44</v>
      </c>
      <c r="W13" s="4">
        <f>SUM(W6:W12)*2</f>
        <v>50</v>
      </c>
      <c r="X13" s="1">
        <f>SUM(X6:X12)*2</f>
        <v>52</v>
      </c>
      <c r="Y13" s="1">
        <f>SUM(Y6:Y12)*1</f>
        <v>13</v>
      </c>
    </row>
    <row r="14" spans="1:25" ht="21.75" customHeight="1">
      <c r="A14" s="39" t="s">
        <v>41</v>
      </c>
      <c r="B14" s="40"/>
      <c r="C14" s="25"/>
      <c r="D14" s="11">
        <v>2</v>
      </c>
      <c r="E14" s="11">
        <v>2</v>
      </c>
      <c r="F14" s="9">
        <v>1</v>
      </c>
      <c r="G14" s="11">
        <v>3</v>
      </c>
      <c r="H14" s="4">
        <v>1</v>
      </c>
      <c r="I14" s="11">
        <v>3</v>
      </c>
      <c r="J14" s="11">
        <v>2</v>
      </c>
      <c r="K14" s="11">
        <v>2</v>
      </c>
      <c r="L14" s="11">
        <v>2</v>
      </c>
      <c r="M14" s="1">
        <v>2</v>
      </c>
      <c r="N14" s="1">
        <v>1</v>
      </c>
      <c r="O14" s="11">
        <v>2</v>
      </c>
      <c r="P14" s="11">
        <v>1</v>
      </c>
      <c r="Q14" s="11">
        <v>2</v>
      </c>
      <c r="R14" s="4">
        <v>2</v>
      </c>
      <c r="S14" s="1">
        <v>1</v>
      </c>
      <c r="T14" s="11">
        <v>1</v>
      </c>
      <c r="U14" s="11">
        <v>2</v>
      </c>
      <c r="V14" s="11">
        <v>2</v>
      </c>
      <c r="W14" s="11">
        <v>2</v>
      </c>
      <c r="X14" s="11">
        <v>2</v>
      </c>
      <c r="Y14" s="11">
        <v>1</v>
      </c>
    </row>
  </sheetData>
  <sheetProtection/>
  <mergeCells count="6">
    <mergeCell ref="A14:B14"/>
    <mergeCell ref="A4:Y4"/>
    <mergeCell ref="A13:B13"/>
    <mergeCell ref="A1:Y1"/>
    <mergeCell ref="A2:Y2"/>
    <mergeCell ref="A3:Y3"/>
  </mergeCells>
  <printOptions/>
  <pageMargins left="0.511811024" right="0.511811024" top="0.787401575" bottom="0.787401575" header="0.31496062" footer="0.3149606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</dc:creator>
  <cp:keywords/>
  <dc:description/>
  <cp:lastModifiedBy>Edineia da Costa Fernandes</cp:lastModifiedBy>
  <cp:lastPrinted>2018-08-01T13:32:47Z</cp:lastPrinted>
  <dcterms:created xsi:type="dcterms:W3CDTF">2009-07-03T14:07:02Z</dcterms:created>
  <dcterms:modified xsi:type="dcterms:W3CDTF">2018-11-26T15:06:14Z</dcterms:modified>
  <cp:category/>
  <cp:version/>
  <cp:contentType/>
  <cp:contentStatus/>
</cp:coreProperties>
</file>